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Administrator\WPSDrive\26357658\WPS云盘\木里中学\3.教务相关\5.统一检测及成绩质量考核\2022-2023学年\下期\木里县高中成绩\高一\"/>
    </mc:Choice>
  </mc:AlternateContent>
  <xr:revisionPtr revIDLastSave="0" documentId="13_ncr:1_{73D192CE-98AF-4133-9F43-D268FDBA82E9}" xr6:coauthVersionLast="47" xr6:coauthVersionMax="47" xr10:uidLastSave="{00000000-0000-0000-0000-000000000000}"/>
  <bookViews>
    <workbookView xWindow="-120" yWindow="-120" windowWidth="29040" windowHeight="15720" tabRatio="802" activeTab="1" xr2:uid="{00000000-000D-0000-FFFF-FFFF00000000}"/>
  </bookViews>
  <sheets>
    <sheet name="封面" sheetId="21" r:id="rId1"/>
    <sheet name="表一" sheetId="2" r:id="rId2"/>
    <sheet name="表二" sheetId="12" r:id="rId3"/>
    <sheet name="表三" sheetId="17" r:id="rId4"/>
    <sheet name="表四" sheetId="18" r:id="rId5"/>
    <sheet name="表五" sheetId="20" r:id="rId6"/>
  </sheets>
  <definedNames>
    <definedName name="_xlnm._FilterDatabase" localSheetId="2" hidden="1">表二!$A$4:$Y$59</definedName>
    <definedName name="_xlnm._FilterDatabase" localSheetId="3" hidden="1">表三!$A$24:$R$24</definedName>
    <definedName name="_xlnm.Database">#REF!</definedName>
    <definedName name="_xlnm.Print_Titles" localSheetId="2">表二!$1:$4</definedName>
    <definedName name="_xlnm.Print_Titles" localSheetId="3">表三!$1:$5</definedName>
    <definedName name="_xlnm.Print_Titles" localSheetId="4">表四!$1:$5</definedName>
    <definedName name="_xlnm.Print_Titles" localSheetId="5">表五!$1:$5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18" l="1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7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25" i="18"/>
  <c r="X7" i="12"/>
  <c r="U7" i="12"/>
  <c r="R7" i="12"/>
  <c r="O7" i="12"/>
  <c r="L7" i="12"/>
  <c r="I7" i="12"/>
  <c r="F7" i="12"/>
  <c r="D7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U59" i="12"/>
  <c r="U58" i="12"/>
  <c r="U57" i="12"/>
  <c r="U56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24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6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6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6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6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6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6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6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6" i="12"/>
</calcChain>
</file>

<file path=xl/sharedStrings.xml><?xml version="1.0" encoding="utf-8"?>
<sst xmlns="http://schemas.openxmlformats.org/spreadsheetml/2006/main" count="371" uniqueCount="98">
  <si>
    <t>凉山州2023年普通高中一年级下期期末统一检测成绩统计分析册</t>
  </si>
  <si>
    <t>（历史类）</t>
  </si>
  <si>
    <t>凉山州教育科学研究所</t>
  </si>
  <si>
    <t>（内部资料，只作教学分析参考，不得作为排位依据）</t>
  </si>
  <si>
    <t>凉山州2023年普通高中一年级下期期末统一检测总体情况（表一）</t>
  </si>
  <si>
    <t>学科</t>
  </si>
  <si>
    <t>统计人数</t>
  </si>
  <si>
    <t>平均分</t>
  </si>
  <si>
    <t>难度系数</t>
  </si>
  <si>
    <t>满分</t>
  </si>
  <si>
    <t>最高分</t>
  </si>
  <si>
    <t>特控线</t>
  </si>
  <si>
    <t>特控线
上线人数</t>
  </si>
  <si>
    <t>特控线
上线率</t>
  </si>
  <si>
    <t>本科线</t>
  </si>
  <si>
    <t>本科线
上线人数</t>
  </si>
  <si>
    <t>本科线
上线率</t>
  </si>
  <si>
    <t>总分</t>
  </si>
  <si>
    <t>语文</t>
  </si>
  <si>
    <t>数学</t>
  </si>
  <si>
    <t>英语</t>
  </si>
  <si>
    <t>历史</t>
  </si>
  <si>
    <t>政治</t>
  </si>
  <si>
    <t>生物</t>
  </si>
  <si>
    <t>地理</t>
  </si>
  <si>
    <t>注：1.统计人数中不含缺考学生；学生的化学、政治、生物、地理单科成绩参照重庆市的分等赋办法进行转换。
    2.特控线参照2022年全州高考文科一本上线率进行划线，本科线参照2022年全州高考文科二本上线率进行划线。
    3.本次所划特控线、本科线无实际指导意义，仅供分析时作参考。</t>
  </si>
  <si>
    <t>凉山州2023年普通高中一年级下期期末统一检测综合分析（表二）</t>
  </si>
  <si>
    <t>县市</t>
  </si>
  <si>
    <t>人平总分</t>
  </si>
  <si>
    <t>合计</t>
  </si>
  <si>
    <t>西昌市</t>
  </si>
  <si>
    <t>木里县</t>
  </si>
  <si>
    <t>盐源县</t>
  </si>
  <si>
    <t>德昌县</t>
  </si>
  <si>
    <t>会理市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</si>
  <si>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</si>
  <si>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</si>
  <si>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</si>
  <si>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</si>
  <si>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</si>
  <si>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</si>
  <si>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</si>
  <si>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</si>
  <si>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</si>
  <si>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</si>
  <si>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</si>
  <si>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</si>
  <si>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西昌市第一中学</t>
  </si>
  <si>
    <t>西昌市第二中学</t>
  </si>
  <si>
    <t>西昌市第六中学</t>
  </si>
  <si>
    <t>西昌市川兴中学</t>
  </si>
  <si>
    <t>西昌市礼州中学</t>
  </si>
  <si>
    <t>凉山州民族中学</t>
  </si>
  <si>
    <t>西昌市第七中学</t>
  </si>
  <si>
    <t>凉山州西昌天立学校</t>
  </si>
  <si>
    <t>木里藏族自治县中学</t>
  </si>
  <si>
    <t>盐源县中学校</t>
  </si>
  <si>
    <t>盐源县民族中学校</t>
  </si>
  <si>
    <t>德昌中学</t>
  </si>
  <si>
    <t>德昌县南山国际学校</t>
  </si>
  <si>
    <t>会理市第一中学</t>
  </si>
  <si>
    <t>会理市民族中学（会理市实验中学）</t>
  </si>
  <si>
    <t>会东县中学</t>
  </si>
  <si>
    <t>会东县和文中学</t>
  </si>
  <si>
    <t>会东南山实验学校</t>
  </si>
  <si>
    <t>宁南中学</t>
  </si>
  <si>
    <t>普格县螺髻山中学</t>
  </si>
  <si>
    <t>布拖中学</t>
  </si>
  <si>
    <t>金阳县中学</t>
  </si>
  <si>
    <t>四川省昭觉中学</t>
  </si>
  <si>
    <t>昭觉民族中学</t>
  </si>
  <si>
    <t>喜德中学</t>
  </si>
  <si>
    <t>喜德瓦尔学校</t>
  </si>
  <si>
    <t>四川省冕宁中学校</t>
  </si>
  <si>
    <t>冕宁县泸沽中学校</t>
  </si>
  <si>
    <t>凉山州凉铭高级中学有限公司</t>
  </si>
  <si>
    <t>四川省越西中学</t>
  </si>
  <si>
    <t>越西县第二中学</t>
  </si>
  <si>
    <t>四川省甘洛中学校</t>
  </si>
  <si>
    <t>甘洛县职业技术学校</t>
  </si>
  <si>
    <t>四川省美姑县中学</t>
  </si>
  <si>
    <t>四川省美姑县中学西昌校区</t>
  </si>
  <si>
    <t>雷波中学</t>
  </si>
  <si>
    <r>
      <rPr>
        <sz val="18"/>
        <color theme="1"/>
        <rFont val="方正小标宋简体"/>
        <charset val="134"/>
      </rPr>
      <t>凉山州2023年普通高中一年级下期期末统一检测</t>
    </r>
    <r>
      <rPr>
        <sz val="18"/>
        <color rgb="FFFF0000"/>
        <rFont val="方正小标宋简体"/>
        <charset val="134"/>
      </rPr>
      <t>（特控线）</t>
    </r>
    <r>
      <rPr>
        <sz val="18"/>
        <color theme="1"/>
        <rFont val="方正小标宋简体"/>
        <charset val="134"/>
      </rPr>
      <t>上线分析（表三）</t>
    </r>
  </si>
  <si>
    <t>人数</t>
  </si>
  <si>
    <t>双上</t>
  </si>
  <si>
    <t>上线率</t>
  </si>
  <si>
    <r>
      <rPr>
        <sz val="18"/>
        <color theme="1"/>
        <rFont val="方正小标宋简体"/>
        <charset val="134"/>
      </rPr>
      <t>凉山州2023年普通高中一年级下期期末统一检测</t>
    </r>
    <r>
      <rPr>
        <sz val="18"/>
        <color rgb="FFFF0000"/>
        <rFont val="方正小标宋简体"/>
        <charset val="134"/>
      </rPr>
      <t>（本科线）</t>
    </r>
    <r>
      <rPr>
        <sz val="18"/>
        <color theme="1"/>
        <rFont val="方正小标宋简体"/>
        <charset val="134"/>
      </rPr>
      <t>上线分析（表四）</t>
    </r>
  </si>
  <si>
    <t>凉山州2023年普通高中一年级下期期末统一检测总分分段统计表（表五）</t>
  </si>
  <si>
    <t>/</t>
  </si>
  <si>
    <t>以下</t>
  </si>
  <si>
    <t>分段累进</t>
  </si>
  <si>
    <t>排名</t>
    <phoneticPr fontId="29" type="noConversion"/>
  </si>
  <si>
    <t>总平均分排名</t>
    <phoneticPr fontId="29" type="noConversion"/>
  </si>
  <si>
    <t>2025届高一年级历史类</t>
    <phoneticPr fontId="29" type="noConversion"/>
  </si>
  <si>
    <t>上线人数排名</t>
    <phoneticPr fontId="29" type="noConversion"/>
  </si>
  <si>
    <t>上线率排名</t>
    <phoneticPr fontId="29" type="noConversion"/>
  </si>
  <si>
    <t>上线率%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</si>
</sst>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0.0_);[Red]\(0.0\)"/>
    <numFmt numFmtId="179" formatCode="0_);[Red]\(0\)"/>
  </numFmts>
  <fonts count="35">
    <font>
      <sz val="11"/>
      <color theme="1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6"/>
      <color rgb="FFFF0000"/>
      <name val="楷体_GB2312"/>
      <charset val="134"/>
    </font>
    <font>
      <sz val="11"/>
      <name val="宋体"/>
      <family val="3"/>
      <charset val="134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Times New Roman"/>
      <family val="1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36"/>
      <color theme="1"/>
      <name val="方正小标宋简体"/>
      <charset val="134"/>
    </font>
    <font>
      <b/>
      <sz val="28"/>
      <color rgb="FFFF0000"/>
      <name val="楷体_GB2312"/>
      <charset val="134"/>
    </font>
    <font>
      <b/>
      <sz val="22"/>
      <color theme="1"/>
      <name val="楷体_GB2312"/>
      <charset val="134"/>
    </font>
    <font>
      <b/>
      <sz val="16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rgb="FFFF0000"/>
      <name val="方正小标宋简体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4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shrinkToFit="1"/>
    </xf>
    <xf numFmtId="1" fontId="5" fillId="0" borderId="6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 shrinkToFit="1"/>
    </xf>
    <xf numFmtId="2" fontId="14" fillId="0" borderId="6" xfId="0" applyNumberFormat="1" applyFont="1" applyBorder="1" applyAlignment="1">
      <alignment horizontal="center" vertical="center" shrinkToFit="1"/>
    </xf>
    <xf numFmtId="2" fontId="15" fillId="0" borderId="6" xfId="0" applyNumberFormat="1" applyFont="1" applyBorder="1" applyAlignment="1">
      <alignment horizontal="center" vertical="center" shrinkToFit="1"/>
    </xf>
    <xf numFmtId="2" fontId="10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9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176" fontId="14" fillId="0" borderId="6" xfId="0" applyNumberFormat="1" applyFont="1" applyBorder="1" applyAlignment="1">
      <alignment horizontal="center" vertical="center" shrinkToFit="1"/>
    </xf>
    <xf numFmtId="176" fontId="15" fillId="0" borderId="6" xfId="0" applyNumberFormat="1" applyFon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177" fontId="19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77" fontId="21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wrapText="1"/>
    </xf>
    <xf numFmtId="178" fontId="14" fillId="0" borderId="6" xfId="0" applyNumberFormat="1" applyFont="1" applyBorder="1" applyAlignment="1">
      <alignment horizontal="center" vertical="center" shrinkToFit="1"/>
    </xf>
    <xf numFmtId="178" fontId="15" fillId="0" borderId="6" xfId="0" applyNumberFormat="1" applyFont="1" applyBorder="1" applyAlignment="1">
      <alignment horizontal="center" vertical="center" shrinkToFit="1"/>
    </xf>
    <xf numFmtId="178" fontId="0" fillId="0" borderId="6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78" fontId="14" fillId="3" borderId="6" xfId="0" applyNumberFormat="1" applyFont="1" applyFill="1" applyBorder="1" applyAlignment="1">
      <alignment horizontal="center" vertical="center" shrinkToFit="1"/>
    </xf>
    <xf numFmtId="2" fontId="14" fillId="3" borderId="6" xfId="0" applyNumberFormat="1" applyFont="1" applyFill="1" applyBorder="1" applyAlignment="1">
      <alignment horizontal="center" vertical="center" shrinkToFit="1"/>
    </xf>
    <xf numFmtId="178" fontId="15" fillId="3" borderId="6" xfId="0" applyNumberFormat="1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178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center" vertical="center" shrinkToFit="1"/>
    </xf>
    <xf numFmtId="178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3" fillId="0" borderId="6" xfId="0" applyFont="1" applyBorder="1" applyAlignment="1">
      <alignment horizontal="center" vertical="center" shrinkToFit="1"/>
    </xf>
    <xf numFmtId="0" fontId="33" fillId="3" borderId="6" xfId="0" applyFont="1" applyFill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10" fillId="0" borderId="6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 wrapText="1"/>
    </xf>
    <xf numFmtId="1" fontId="30" fillId="0" borderId="6" xfId="0" applyNumberFormat="1" applyFont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30" fillId="0" borderId="6" xfId="0" applyFont="1" applyBorder="1" applyAlignment="1">
      <alignment horizontal="center" vertical="center"/>
    </xf>
    <xf numFmtId="178" fontId="32" fillId="0" borderId="6" xfId="0" applyNumberFormat="1" applyFont="1" applyBorder="1" applyAlignment="1">
      <alignment horizontal="center" vertical="center"/>
    </xf>
    <xf numFmtId="1" fontId="32" fillId="0" borderId="6" xfId="0" applyNumberFormat="1" applyFont="1" applyBorder="1" applyAlignment="1">
      <alignment horizontal="center" vertical="center" shrinkToFit="1"/>
    </xf>
    <xf numFmtId="178" fontId="34" fillId="4" borderId="6" xfId="0" applyNumberFormat="1" applyFont="1" applyFill="1" applyBorder="1" applyAlignment="1">
      <alignment horizontal="center" vertical="center" shrinkToFit="1"/>
    </xf>
    <xf numFmtId="1" fontId="33" fillId="4" borderId="6" xfId="0" applyNumberFormat="1" applyFont="1" applyFill="1" applyBorder="1" applyAlignment="1">
      <alignment horizontal="center" vertical="center" shrinkToFit="1"/>
    </xf>
    <xf numFmtId="1" fontId="31" fillId="4" borderId="6" xfId="0" applyNumberFormat="1" applyFont="1" applyFill="1" applyBorder="1" applyAlignment="1">
      <alignment horizontal="center" vertical="center" shrinkToFit="1"/>
    </xf>
    <xf numFmtId="1" fontId="34" fillId="2" borderId="6" xfId="0" applyNumberFormat="1" applyFont="1" applyFill="1" applyBorder="1" applyAlignment="1">
      <alignment horizontal="center" vertical="center" shrinkToFit="1"/>
    </xf>
    <xf numFmtId="1" fontId="33" fillId="0" borderId="6" xfId="0" applyNumberFormat="1" applyFont="1" applyBorder="1" applyAlignment="1">
      <alignment horizontal="center" vertical="center" shrinkToFit="1"/>
    </xf>
    <xf numFmtId="179" fontId="34" fillId="4" borderId="6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1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activeCell="R18" activeCellId="1" sqref="P7 R18"/>
    </sheetView>
  </sheetViews>
  <sheetFormatPr defaultColWidth="8.875" defaultRowHeight="13.5"/>
  <cols>
    <col min="1" max="12" width="9.875"/>
    <col min="13" max="13" width="12" customWidth="1"/>
  </cols>
  <sheetData>
    <row r="1" spans="1:13" ht="24.95" customHeight="1"/>
    <row r="2" spans="1:13" ht="24.95" customHeight="1"/>
    <row r="3" spans="1:13" ht="24.95" customHeight="1"/>
    <row r="4" spans="1:13" ht="114.9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41.1" customHeight="1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36" customHeight="1"/>
    <row r="7" spans="1:13" ht="47.1" customHeight="1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47.1" customHeight="1">
      <c r="A8" s="88">
        <v>45127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30.95" customHeight="1"/>
    <row r="10" spans="1:13" ht="29.1" customHeight="1">
      <c r="A10" s="89" t="s">
        <v>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</sheetData>
  <mergeCells count="5">
    <mergeCell ref="A4:M4"/>
    <mergeCell ref="A5:M5"/>
    <mergeCell ref="A7:M7"/>
    <mergeCell ref="A8:M8"/>
    <mergeCell ref="A10:M10"/>
  </mergeCells>
  <phoneticPr fontId="29" type="noConversion"/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tabSelected="1" workbookViewId="0">
      <selection activeCell="R12" sqref="R12"/>
    </sheetView>
  </sheetViews>
  <sheetFormatPr defaultColWidth="8.875" defaultRowHeight="13.5"/>
  <cols>
    <col min="1" max="2" width="11" style="4" customWidth="1"/>
    <col min="3" max="4" width="11" style="41" customWidth="1"/>
    <col min="5" max="12" width="11" style="4" customWidth="1"/>
    <col min="13" max="13" width="12.875"/>
  </cols>
  <sheetData>
    <row r="1" spans="1:13" ht="36" customHeight="1">
      <c r="A1" s="90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40"/>
    </row>
    <row r="2" spans="1:13" ht="29.1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40"/>
    </row>
    <row r="3" spans="1:13" s="40" customFormat="1" ht="39.950000000000003" customHeight="1">
      <c r="A3" s="42" t="s">
        <v>5</v>
      </c>
      <c r="B3" s="42" t="s">
        <v>6</v>
      </c>
      <c r="C3" s="43" t="s">
        <v>7</v>
      </c>
      <c r="D3" s="43" t="s">
        <v>8</v>
      </c>
      <c r="E3" s="42" t="s">
        <v>9</v>
      </c>
      <c r="F3" s="42" t="s">
        <v>10</v>
      </c>
      <c r="G3" s="44" t="s">
        <v>11</v>
      </c>
      <c r="H3" s="42" t="s">
        <v>12</v>
      </c>
      <c r="I3" s="42" t="s">
        <v>13</v>
      </c>
      <c r="J3" s="44" t="s">
        <v>14</v>
      </c>
      <c r="K3" s="42" t="s">
        <v>15</v>
      </c>
      <c r="L3" s="42" t="s">
        <v>16</v>
      </c>
    </row>
    <row r="4" spans="1:13" ht="30" customHeight="1">
      <c r="A4" s="45" t="s">
        <v>17</v>
      </c>
      <c r="B4" s="45">
        <v>12248</v>
      </c>
      <c r="C4" s="46">
        <v>368.81490855649901</v>
      </c>
      <c r="D4" s="46">
        <v>0.49175321140866501</v>
      </c>
      <c r="E4" s="45">
        <v>750</v>
      </c>
      <c r="F4" s="45">
        <v>643</v>
      </c>
      <c r="G4" s="47">
        <v>523</v>
      </c>
      <c r="H4" s="45">
        <v>373</v>
      </c>
      <c r="I4" s="46">
        <v>3.0453951665578098</v>
      </c>
      <c r="J4" s="47">
        <v>438</v>
      </c>
      <c r="K4" s="45">
        <v>2292</v>
      </c>
      <c r="L4" s="46">
        <v>18.713259307642101</v>
      </c>
    </row>
    <row r="5" spans="1:13" ht="30" customHeight="1">
      <c r="A5" s="12" t="s">
        <v>18</v>
      </c>
      <c r="B5" s="12">
        <v>12240</v>
      </c>
      <c r="C5" s="48">
        <v>78.564460784313695</v>
      </c>
      <c r="D5" s="48">
        <v>0.52376307189542504</v>
      </c>
      <c r="E5" s="12">
        <v>150</v>
      </c>
      <c r="F5" s="12">
        <v>117</v>
      </c>
      <c r="G5" s="49">
        <v>100</v>
      </c>
      <c r="H5" s="49">
        <v>363</v>
      </c>
      <c r="I5" s="50">
        <v>2.9656862745098</v>
      </c>
      <c r="J5" s="49">
        <v>90</v>
      </c>
      <c r="K5" s="49">
        <v>2275</v>
      </c>
      <c r="L5" s="50">
        <v>18.5866013071895</v>
      </c>
    </row>
    <row r="6" spans="1:13" ht="30" customHeight="1">
      <c r="A6" s="12" t="s">
        <v>19</v>
      </c>
      <c r="B6" s="12">
        <v>12236</v>
      </c>
      <c r="C6" s="48">
        <v>45.893837855508302</v>
      </c>
      <c r="D6" s="48">
        <v>0.30595891903672201</v>
      </c>
      <c r="E6" s="12">
        <v>150</v>
      </c>
      <c r="F6" s="12">
        <v>129</v>
      </c>
      <c r="G6" s="49">
        <v>90</v>
      </c>
      <c r="H6" s="49">
        <v>374</v>
      </c>
      <c r="I6" s="50">
        <v>3.0565544295521399</v>
      </c>
      <c r="J6" s="49">
        <v>63</v>
      </c>
      <c r="K6" s="49">
        <v>2328</v>
      </c>
      <c r="L6" s="50">
        <v>19.0258254331481</v>
      </c>
    </row>
    <row r="7" spans="1:13" ht="30" customHeight="1">
      <c r="A7" s="12" t="s">
        <v>20</v>
      </c>
      <c r="B7" s="12">
        <v>12181</v>
      </c>
      <c r="C7" s="48">
        <v>57.571299564896201</v>
      </c>
      <c r="D7" s="48">
        <v>0.383808663765974</v>
      </c>
      <c r="E7" s="12">
        <v>150</v>
      </c>
      <c r="F7" s="12">
        <v>143.5</v>
      </c>
      <c r="G7" s="49">
        <v>113</v>
      </c>
      <c r="H7" s="49">
        <v>379</v>
      </c>
      <c r="I7" s="50">
        <v>3.1114030046794201</v>
      </c>
      <c r="J7" s="49">
        <v>84</v>
      </c>
      <c r="K7" s="49">
        <v>2288</v>
      </c>
      <c r="L7" s="50">
        <v>18.7833511205977</v>
      </c>
    </row>
    <row r="8" spans="1:13" ht="30" customHeight="1">
      <c r="A8" s="12" t="s">
        <v>21</v>
      </c>
      <c r="B8" s="12">
        <v>12239</v>
      </c>
      <c r="C8" s="48">
        <v>50.652749407631298</v>
      </c>
      <c r="D8" s="48">
        <v>0.50652749407631303</v>
      </c>
      <c r="E8" s="12">
        <v>100</v>
      </c>
      <c r="F8" s="12">
        <v>96</v>
      </c>
      <c r="G8" s="49">
        <v>77</v>
      </c>
      <c r="H8" s="49">
        <v>365</v>
      </c>
      <c r="I8" s="50">
        <v>2.9822697932837601</v>
      </c>
      <c r="J8" s="49">
        <v>63</v>
      </c>
      <c r="K8" s="49">
        <v>2276</v>
      </c>
      <c r="L8" s="50">
        <v>18.5962905466133</v>
      </c>
    </row>
    <row r="9" spans="1:13" ht="30" customHeight="1">
      <c r="A9" s="12" t="s">
        <v>22</v>
      </c>
      <c r="B9" s="12">
        <v>12024</v>
      </c>
      <c r="C9" s="48">
        <v>69.6781852960751</v>
      </c>
      <c r="D9" s="48">
        <v>0.69678185296075101</v>
      </c>
      <c r="E9" s="12">
        <v>100</v>
      </c>
      <c r="F9" s="12">
        <v>100</v>
      </c>
      <c r="G9" s="49">
        <v>90.8</v>
      </c>
      <c r="H9" s="49">
        <v>365</v>
      </c>
      <c r="I9" s="50">
        <v>3.0355954757152399</v>
      </c>
      <c r="J9" s="49">
        <v>82.6</v>
      </c>
      <c r="K9" s="49">
        <v>2345</v>
      </c>
      <c r="L9" s="50">
        <v>19.502661343978701</v>
      </c>
    </row>
    <row r="10" spans="1:13" ht="30" customHeight="1">
      <c r="A10" s="12" t="s">
        <v>23</v>
      </c>
      <c r="B10" s="12">
        <v>2930</v>
      </c>
      <c r="C10" s="48">
        <v>60.6003412969281</v>
      </c>
      <c r="D10" s="48">
        <v>0.60600341296928195</v>
      </c>
      <c r="E10" s="12">
        <v>100</v>
      </c>
      <c r="F10" s="12">
        <v>97.2</v>
      </c>
      <c r="G10" s="49">
        <v>83</v>
      </c>
      <c r="H10" s="49">
        <v>87</v>
      </c>
      <c r="I10" s="50">
        <v>2.9692832764505099</v>
      </c>
      <c r="J10" s="49">
        <v>71.3</v>
      </c>
      <c r="K10" s="49">
        <v>553</v>
      </c>
      <c r="L10" s="50">
        <v>18.873720136518799</v>
      </c>
    </row>
    <row r="11" spans="1:13" ht="30" customHeight="1">
      <c r="A11" s="12" t="s">
        <v>24</v>
      </c>
      <c r="B11" s="12">
        <v>9516</v>
      </c>
      <c r="C11" s="48">
        <v>69.011034047919395</v>
      </c>
      <c r="D11" s="48">
        <v>0.69011034047919395</v>
      </c>
      <c r="E11" s="12">
        <v>100</v>
      </c>
      <c r="F11" s="12">
        <v>100</v>
      </c>
      <c r="G11" s="49">
        <v>90.5</v>
      </c>
      <c r="H11" s="49">
        <v>267</v>
      </c>
      <c r="I11" s="50">
        <v>2.8058007566204299</v>
      </c>
      <c r="J11" s="49">
        <v>83</v>
      </c>
      <c r="K11" s="49">
        <v>1751</v>
      </c>
      <c r="L11" s="50">
        <v>18.400588482555701</v>
      </c>
    </row>
    <row r="12" spans="1:13" ht="69" customHeight="1">
      <c r="A12" s="92" t="s">
        <v>25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mergeCells count="3">
    <mergeCell ref="A1:L1"/>
    <mergeCell ref="A2:L2"/>
    <mergeCell ref="A12:L12"/>
  </mergeCells>
  <phoneticPr fontId="29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1"/>
  <sheetViews>
    <sheetView workbookViewId="0">
      <selection activeCell="A23" sqref="A23:XFD23"/>
    </sheetView>
  </sheetViews>
  <sheetFormatPr defaultColWidth="8.875" defaultRowHeight="13.5"/>
  <cols>
    <col min="1" max="1" width="24.5" style="4" customWidth="1"/>
    <col min="2" max="2" width="9.875" style="4" customWidth="1"/>
    <col min="3" max="3" width="9.875" style="67" customWidth="1"/>
    <col min="4" max="4" width="7.125" style="67" customWidth="1"/>
    <col min="5" max="5" width="7.375" style="56" bestFit="1" customWidth="1"/>
    <col min="6" max="6" width="5.25" style="4" bestFit="1" customWidth="1"/>
    <col min="7" max="7" width="8.5" style="35" customWidth="1"/>
    <col min="8" max="8" width="7.375" style="66" bestFit="1" customWidth="1"/>
    <col min="9" max="9" width="5.25" style="67" bestFit="1" customWidth="1"/>
    <col min="10" max="10" width="7.125" style="4" customWidth="1"/>
    <col min="11" max="11" width="7.5" style="56" bestFit="1" customWidth="1"/>
    <col min="12" max="12" width="5.25" style="4" bestFit="1" customWidth="1"/>
    <col min="13" max="13" width="8.5" style="35" customWidth="1"/>
    <col min="14" max="14" width="7.375" style="66" bestFit="1" customWidth="1"/>
    <col min="15" max="15" width="5.25" style="67" bestFit="1" customWidth="1"/>
    <col min="16" max="16" width="7.375" style="56" customWidth="1"/>
    <col min="17" max="17" width="7.375" style="4" bestFit="1" customWidth="1"/>
    <col min="18" max="18" width="5.25" style="4" bestFit="1" customWidth="1"/>
    <col min="19" max="19" width="8.5" style="56" customWidth="1"/>
    <col min="20" max="20" width="7.375" style="67" bestFit="1" customWidth="1"/>
    <col min="21" max="21" width="5.25" style="67" bestFit="1" customWidth="1"/>
    <col min="22" max="22" width="7.375" style="56" customWidth="1"/>
    <col min="23" max="23" width="7.375" style="56" bestFit="1" customWidth="1"/>
    <col min="24" max="24" width="5.25" style="4" bestFit="1" customWidth="1"/>
    <col min="25" max="25" width="9" style="35" customWidth="1"/>
  </cols>
  <sheetData>
    <row r="1" spans="1:25" ht="36" customHeight="1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0.95" customHeight="1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s="4" customFormat="1" ht="15.95" customHeight="1">
      <c r="A3" s="93" t="s">
        <v>27</v>
      </c>
      <c r="B3" s="93" t="s">
        <v>6</v>
      </c>
      <c r="C3" s="96" t="s">
        <v>28</v>
      </c>
      <c r="D3" s="98" t="s">
        <v>93</v>
      </c>
      <c r="E3" s="93" t="s">
        <v>18</v>
      </c>
      <c r="F3" s="93"/>
      <c r="G3" s="94"/>
      <c r="H3" s="93" t="s">
        <v>19</v>
      </c>
      <c r="I3" s="93"/>
      <c r="J3" s="95"/>
      <c r="K3" s="93" t="s">
        <v>20</v>
      </c>
      <c r="L3" s="93"/>
      <c r="M3" s="94"/>
      <c r="N3" s="93" t="s">
        <v>21</v>
      </c>
      <c r="O3" s="93"/>
      <c r="P3" s="94"/>
      <c r="Q3" s="93" t="s">
        <v>22</v>
      </c>
      <c r="R3" s="93"/>
      <c r="S3" s="94"/>
      <c r="T3" s="93" t="s">
        <v>23</v>
      </c>
      <c r="U3" s="93"/>
      <c r="V3" s="94"/>
      <c r="W3" s="93" t="s">
        <v>24</v>
      </c>
      <c r="X3" s="93"/>
      <c r="Y3" s="94"/>
    </row>
    <row r="4" spans="1:25" s="4" customFormat="1" ht="29.1" customHeight="1">
      <c r="A4" s="95"/>
      <c r="B4" s="95"/>
      <c r="C4" s="97"/>
      <c r="D4" s="99"/>
      <c r="E4" s="52" t="s">
        <v>7</v>
      </c>
      <c r="F4" s="21" t="s">
        <v>92</v>
      </c>
      <c r="G4" s="36" t="s">
        <v>10</v>
      </c>
      <c r="H4" s="57" t="s">
        <v>7</v>
      </c>
      <c r="I4" s="58" t="s">
        <v>92</v>
      </c>
      <c r="J4" s="21" t="s">
        <v>10</v>
      </c>
      <c r="K4" s="52" t="s">
        <v>7</v>
      </c>
      <c r="L4" s="21" t="s">
        <v>92</v>
      </c>
      <c r="M4" s="36" t="s">
        <v>10</v>
      </c>
      <c r="N4" s="57" t="s">
        <v>7</v>
      </c>
      <c r="O4" s="58" t="s">
        <v>92</v>
      </c>
      <c r="P4" s="52" t="s">
        <v>10</v>
      </c>
      <c r="Q4" s="21" t="s">
        <v>7</v>
      </c>
      <c r="R4" s="21" t="s">
        <v>92</v>
      </c>
      <c r="S4" s="52" t="s">
        <v>10</v>
      </c>
      <c r="T4" s="58" t="s">
        <v>7</v>
      </c>
      <c r="U4" s="58" t="s">
        <v>92</v>
      </c>
      <c r="V4" s="52" t="s">
        <v>10</v>
      </c>
      <c r="W4" s="52" t="s">
        <v>7</v>
      </c>
      <c r="X4" s="21" t="s">
        <v>92</v>
      </c>
      <c r="Y4" s="36" t="s">
        <v>10</v>
      </c>
    </row>
    <row r="5" spans="1:25" s="34" customFormat="1" ht="20.100000000000001" customHeight="1">
      <c r="A5" s="23" t="s">
        <v>29</v>
      </c>
      <c r="B5" s="24">
        <v>12248</v>
      </c>
      <c r="C5" s="60">
        <v>368.81490855649901</v>
      </c>
      <c r="D5" s="60"/>
      <c r="E5" s="53">
        <v>78.564460784313695</v>
      </c>
      <c r="F5" s="30"/>
      <c r="G5" s="37">
        <v>117</v>
      </c>
      <c r="H5" s="59">
        <v>45.893837855508302</v>
      </c>
      <c r="I5" s="60"/>
      <c r="J5" s="24">
        <v>129</v>
      </c>
      <c r="K5" s="53">
        <v>57.571299564896201</v>
      </c>
      <c r="L5" s="30"/>
      <c r="M5" s="37">
        <v>143.5</v>
      </c>
      <c r="N5" s="59">
        <v>50.652749407631298</v>
      </c>
      <c r="O5" s="60"/>
      <c r="P5" s="53">
        <v>96</v>
      </c>
      <c r="Q5" s="30">
        <v>69.6781852960751</v>
      </c>
      <c r="R5" s="30"/>
      <c r="S5" s="53">
        <v>100</v>
      </c>
      <c r="T5" s="60">
        <v>60.6003412969281</v>
      </c>
      <c r="U5" s="60"/>
      <c r="V5" s="53">
        <v>97.2</v>
      </c>
      <c r="W5" s="53">
        <v>69.011034047919395</v>
      </c>
      <c r="X5" s="30"/>
      <c r="Y5" s="37">
        <v>100</v>
      </c>
    </row>
    <row r="6" spans="1:25" ht="20.100000000000001" customHeight="1">
      <c r="A6" s="21" t="s">
        <v>31</v>
      </c>
      <c r="B6" s="26">
        <v>304</v>
      </c>
      <c r="C6" s="65">
        <v>398.91447368421098</v>
      </c>
      <c r="D6" s="69">
        <f t="shared" ref="D6:D22" si="0">RANK(C6,C$6:C$22)</f>
        <v>5</v>
      </c>
      <c r="E6" s="54">
        <v>85.776315789473699</v>
      </c>
      <c r="F6" s="68">
        <f t="shared" ref="F6:F22" si="1">RANK(E6,E$6:E$22)</f>
        <v>3</v>
      </c>
      <c r="G6" s="38">
        <v>113</v>
      </c>
      <c r="H6" s="61">
        <v>56.194078947368403</v>
      </c>
      <c r="I6" s="69">
        <f t="shared" ref="I6:I22" si="2">RANK(H6,H$6:H$22)</f>
        <v>2</v>
      </c>
      <c r="J6" s="26">
        <v>114</v>
      </c>
      <c r="K6" s="54">
        <v>58.0493421052632</v>
      </c>
      <c r="L6" s="68">
        <f t="shared" ref="L6:L22" si="3">RANK(K6,K$6:K$22)</f>
        <v>8</v>
      </c>
      <c r="M6" s="38">
        <v>117.5</v>
      </c>
      <c r="N6" s="61">
        <v>53.108552631578902</v>
      </c>
      <c r="O6" s="69">
        <f t="shared" ref="O6:O22" si="4">RANK(N6,N$6:N$22)</f>
        <v>6</v>
      </c>
      <c r="P6" s="54">
        <v>82</v>
      </c>
      <c r="Q6" s="31">
        <v>74.249671052631598</v>
      </c>
      <c r="R6" s="68">
        <f t="shared" ref="R6:R22" si="5">RANK(Q6,Q$6:Q$22)</f>
        <v>4</v>
      </c>
      <c r="S6" s="54">
        <v>94.2</v>
      </c>
      <c r="T6" s="65">
        <v>70.7529411764706</v>
      </c>
      <c r="U6" s="69">
        <f t="shared" ref="U6:U22" si="6">RANK(T6,T$6:T$22)</f>
        <v>1</v>
      </c>
      <c r="V6" s="54">
        <v>88.8</v>
      </c>
      <c r="W6" s="54">
        <v>71.753881278538799</v>
      </c>
      <c r="X6" s="68">
        <f t="shared" ref="X6:X22" si="7">RANK(W6,W$6:W$22)</f>
        <v>5</v>
      </c>
      <c r="Y6" s="38">
        <v>92.1</v>
      </c>
    </row>
    <row r="7" spans="1:25" ht="20.100000000000001" customHeight="1">
      <c r="A7" s="21" t="s">
        <v>36</v>
      </c>
      <c r="B7" s="26">
        <v>185</v>
      </c>
      <c r="C7" s="65">
        <v>486.22702702702702</v>
      </c>
      <c r="D7" s="62">
        <f t="shared" si="0"/>
        <v>1</v>
      </c>
      <c r="E7" s="54">
        <v>90.854054054054103</v>
      </c>
      <c r="F7" s="51">
        <f t="shared" si="1"/>
        <v>1</v>
      </c>
      <c r="G7" s="38">
        <v>113</v>
      </c>
      <c r="H7" s="61">
        <v>79.216216216216196</v>
      </c>
      <c r="I7" s="62">
        <f t="shared" si="2"/>
        <v>1</v>
      </c>
      <c r="J7" s="26">
        <v>120</v>
      </c>
      <c r="K7" s="54">
        <v>97.870270270270296</v>
      </c>
      <c r="L7" s="51">
        <f t="shared" si="3"/>
        <v>1</v>
      </c>
      <c r="M7" s="38">
        <v>135.5</v>
      </c>
      <c r="N7" s="61">
        <v>61.243243243243199</v>
      </c>
      <c r="O7" s="62">
        <f t="shared" si="4"/>
        <v>1</v>
      </c>
      <c r="P7" s="54">
        <v>90</v>
      </c>
      <c r="Q7" s="31">
        <v>80.041621621621601</v>
      </c>
      <c r="R7" s="51">
        <f t="shared" si="5"/>
        <v>1</v>
      </c>
      <c r="S7" s="54">
        <v>100</v>
      </c>
      <c r="T7" s="65">
        <v>0</v>
      </c>
      <c r="U7" s="62">
        <f t="shared" si="6"/>
        <v>16</v>
      </c>
      <c r="V7" s="54">
        <v>0</v>
      </c>
      <c r="W7" s="54">
        <v>76.949729729729697</v>
      </c>
      <c r="X7" s="51">
        <f t="shared" si="7"/>
        <v>1</v>
      </c>
      <c r="Y7" s="38">
        <v>96.3</v>
      </c>
    </row>
    <row r="8" spans="1:25" ht="20.100000000000001" customHeight="1">
      <c r="A8" s="21" t="s">
        <v>30</v>
      </c>
      <c r="B8" s="26">
        <v>1622</v>
      </c>
      <c r="C8" s="65">
        <v>410.94451294697899</v>
      </c>
      <c r="D8" s="62">
        <f t="shared" si="0"/>
        <v>3</v>
      </c>
      <c r="E8" s="54">
        <v>82.413580246913597</v>
      </c>
      <c r="F8" s="51">
        <f t="shared" si="1"/>
        <v>6</v>
      </c>
      <c r="G8" s="38">
        <v>117</v>
      </c>
      <c r="H8" s="61">
        <v>55.024676125848202</v>
      </c>
      <c r="I8" s="62">
        <f t="shared" si="2"/>
        <v>3</v>
      </c>
      <c r="J8" s="26">
        <v>129</v>
      </c>
      <c r="K8" s="54">
        <v>74.938039457459894</v>
      </c>
      <c r="L8" s="51">
        <f t="shared" si="3"/>
        <v>2</v>
      </c>
      <c r="M8" s="38">
        <v>143.5</v>
      </c>
      <c r="N8" s="61">
        <v>54.715782983970399</v>
      </c>
      <c r="O8" s="62">
        <f t="shared" si="4"/>
        <v>4</v>
      </c>
      <c r="P8" s="54">
        <v>96</v>
      </c>
      <c r="Q8" s="31">
        <v>74.104012345679195</v>
      </c>
      <c r="R8" s="51">
        <f t="shared" si="5"/>
        <v>5</v>
      </c>
      <c r="S8" s="54">
        <v>98.6</v>
      </c>
      <c r="T8" s="65">
        <v>65.411480362537802</v>
      </c>
      <c r="U8" s="62">
        <f t="shared" si="6"/>
        <v>5</v>
      </c>
      <c r="V8" s="54">
        <v>97.2</v>
      </c>
      <c r="W8" s="54">
        <v>71.068706429124703</v>
      </c>
      <c r="X8" s="51">
        <f t="shared" si="7"/>
        <v>8</v>
      </c>
      <c r="Y8" s="38">
        <v>96.3</v>
      </c>
    </row>
    <row r="9" spans="1:25" ht="20.100000000000001" customHeight="1">
      <c r="A9" s="21" t="s">
        <v>32</v>
      </c>
      <c r="B9" s="26">
        <v>814</v>
      </c>
      <c r="C9" s="65">
        <v>363.91523341523299</v>
      </c>
      <c r="D9" s="62">
        <f t="shared" si="0"/>
        <v>10</v>
      </c>
      <c r="E9" s="54">
        <v>79.7453874538745</v>
      </c>
      <c r="F9" s="51">
        <f t="shared" si="1"/>
        <v>7</v>
      </c>
      <c r="G9" s="38">
        <v>106</v>
      </c>
      <c r="H9" s="61">
        <v>43.283783783783797</v>
      </c>
      <c r="I9" s="62">
        <f t="shared" si="2"/>
        <v>10</v>
      </c>
      <c r="J9" s="26">
        <v>99</v>
      </c>
      <c r="K9" s="54">
        <v>55.170971709717101</v>
      </c>
      <c r="L9" s="51">
        <f t="shared" si="3"/>
        <v>10</v>
      </c>
      <c r="M9" s="38">
        <v>131.5</v>
      </c>
      <c r="N9" s="61">
        <v>51.099508599508603</v>
      </c>
      <c r="O9" s="62">
        <f t="shared" si="4"/>
        <v>9</v>
      </c>
      <c r="P9" s="54">
        <v>86</v>
      </c>
      <c r="Q9" s="31">
        <v>67.7406633906634</v>
      </c>
      <c r="R9" s="51">
        <f t="shared" si="5"/>
        <v>11</v>
      </c>
      <c r="S9" s="54">
        <v>93.7</v>
      </c>
      <c r="T9" s="65">
        <v>57.263492063492102</v>
      </c>
      <c r="U9" s="62">
        <f t="shared" si="6"/>
        <v>11</v>
      </c>
      <c r="V9" s="54">
        <v>80.099999999999994</v>
      </c>
      <c r="W9" s="54">
        <v>67.786418109187807</v>
      </c>
      <c r="X9" s="51">
        <f t="shared" si="7"/>
        <v>9</v>
      </c>
      <c r="Y9" s="38">
        <v>94.5</v>
      </c>
    </row>
    <row r="10" spans="1:25" ht="20.100000000000001" customHeight="1">
      <c r="A10" s="21" t="s">
        <v>33</v>
      </c>
      <c r="B10" s="26">
        <v>503</v>
      </c>
      <c r="C10" s="65">
        <v>422.713717693837</v>
      </c>
      <c r="D10" s="62">
        <f t="shared" si="0"/>
        <v>2</v>
      </c>
      <c r="E10" s="54">
        <v>88.005964214711696</v>
      </c>
      <c r="F10" s="51">
        <f t="shared" si="1"/>
        <v>2</v>
      </c>
      <c r="G10" s="38">
        <v>117</v>
      </c>
      <c r="H10" s="61">
        <v>53.5487077534791</v>
      </c>
      <c r="I10" s="62">
        <f t="shared" si="2"/>
        <v>4</v>
      </c>
      <c r="J10" s="26">
        <v>115</v>
      </c>
      <c r="K10" s="54">
        <v>70.842942345924499</v>
      </c>
      <c r="L10" s="51">
        <f t="shared" si="3"/>
        <v>3</v>
      </c>
      <c r="M10" s="38">
        <v>136</v>
      </c>
      <c r="N10" s="61">
        <v>55.5924453280318</v>
      </c>
      <c r="O10" s="62">
        <f t="shared" si="4"/>
        <v>3</v>
      </c>
      <c r="P10" s="54">
        <v>93</v>
      </c>
      <c r="Q10" s="31">
        <v>79.079324055666106</v>
      </c>
      <c r="R10" s="51">
        <f t="shared" si="5"/>
        <v>2</v>
      </c>
      <c r="S10" s="54">
        <v>98.6</v>
      </c>
      <c r="T10" s="65">
        <v>68.692452830188699</v>
      </c>
      <c r="U10" s="62">
        <f t="shared" si="6"/>
        <v>2</v>
      </c>
      <c r="V10" s="54">
        <v>86.8</v>
      </c>
      <c r="W10" s="54">
        <v>76.413555555555504</v>
      </c>
      <c r="X10" s="51">
        <f t="shared" si="7"/>
        <v>2</v>
      </c>
      <c r="Y10" s="38">
        <v>97</v>
      </c>
    </row>
    <row r="11" spans="1:25" ht="20.100000000000001" customHeight="1">
      <c r="A11" s="21" t="s">
        <v>34</v>
      </c>
      <c r="B11" s="26">
        <v>714</v>
      </c>
      <c r="C11" s="65">
        <v>402.29971988795501</v>
      </c>
      <c r="D11" s="62">
        <f t="shared" si="0"/>
        <v>4</v>
      </c>
      <c r="E11" s="54">
        <v>83.8053221288515</v>
      </c>
      <c r="F11" s="51">
        <f t="shared" si="1"/>
        <v>4</v>
      </c>
      <c r="G11" s="38">
        <v>112</v>
      </c>
      <c r="H11" s="61">
        <v>51.071428571428598</v>
      </c>
      <c r="I11" s="62">
        <f t="shared" si="2"/>
        <v>5</v>
      </c>
      <c r="J11" s="26">
        <v>126</v>
      </c>
      <c r="K11" s="54">
        <v>63.758403361344499</v>
      </c>
      <c r="L11" s="51">
        <f t="shared" si="3"/>
        <v>5</v>
      </c>
      <c r="M11" s="38">
        <v>133.5</v>
      </c>
      <c r="N11" s="61">
        <v>55.865546218487403</v>
      </c>
      <c r="O11" s="62">
        <f t="shared" si="4"/>
        <v>2</v>
      </c>
      <c r="P11" s="54">
        <v>88</v>
      </c>
      <c r="Q11" s="31">
        <v>75.0487394957985</v>
      </c>
      <c r="R11" s="51">
        <f t="shared" si="5"/>
        <v>3</v>
      </c>
      <c r="S11" s="54">
        <v>98.1</v>
      </c>
      <c r="T11" s="65">
        <v>66.888288288288294</v>
      </c>
      <c r="U11" s="62">
        <f t="shared" si="6"/>
        <v>3</v>
      </c>
      <c r="V11" s="54">
        <v>89.6</v>
      </c>
      <c r="W11" s="54">
        <v>73.852325581395306</v>
      </c>
      <c r="X11" s="51">
        <f t="shared" si="7"/>
        <v>4</v>
      </c>
      <c r="Y11" s="38">
        <v>97.6</v>
      </c>
    </row>
    <row r="12" spans="1:25" ht="20.100000000000001" customHeight="1">
      <c r="A12" s="21" t="s">
        <v>35</v>
      </c>
      <c r="B12" s="26">
        <v>1106</v>
      </c>
      <c r="C12" s="65">
        <v>393.28842676311001</v>
      </c>
      <c r="D12" s="62">
        <f t="shared" si="0"/>
        <v>6</v>
      </c>
      <c r="E12" s="54">
        <v>83.566123188405797</v>
      </c>
      <c r="F12" s="51">
        <f t="shared" si="1"/>
        <v>5</v>
      </c>
      <c r="G12" s="38">
        <v>107</v>
      </c>
      <c r="H12" s="61">
        <v>49.426630434782602</v>
      </c>
      <c r="I12" s="62">
        <f t="shared" si="2"/>
        <v>6</v>
      </c>
      <c r="J12" s="26">
        <v>112</v>
      </c>
      <c r="K12" s="54">
        <v>61.904805077062598</v>
      </c>
      <c r="L12" s="51">
        <f t="shared" si="3"/>
        <v>6</v>
      </c>
      <c r="M12" s="38">
        <v>126</v>
      </c>
      <c r="N12" s="61">
        <v>52.310407239819</v>
      </c>
      <c r="O12" s="62">
        <f t="shared" si="4"/>
        <v>7</v>
      </c>
      <c r="P12" s="54">
        <v>90</v>
      </c>
      <c r="Q12" s="31">
        <v>74.088496376811705</v>
      </c>
      <c r="R12" s="51">
        <f t="shared" si="5"/>
        <v>6</v>
      </c>
      <c r="S12" s="54">
        <v>97.1</v>
      </c>
      <c r="T12" s="65">
        <v>59.134</v>
      </c>
      <c r="U12" s="62">
        <f t="shared" si="6"/>
        <v>10</v>
      </c>
      <c r="V12" s="54">
        <v>88</v>
      </c>
      <c r="W12" s="54">
        <v>75.660951327433594</v>
      </c>
      <c r="X12" s="51">
        <f t="shared" si="7"/>
        <v>3</v>
      </c>
      <c r="Y12" s="38">
        <v>100</v>
      </c>
    </row>
    <row r="13" spans="1:25" ht="20.100000000000001" customHeight="1">
      <c r="A13" s="21" t="s">
        <v>37</v>
      </c>
      <c r="B13" s="26">
        <v>757</v>
      </c>
      <c r="C13" s="65">
        <v>356.42932628797899</v>
      </c>
      <c r="D13" s="62">
        <f t="shared" si="0"/>
        <v>11</v>
      </c>
      <c r="E13" s="54">
        <v>77.639365918097795</v>
      </c>
      <c r="F13" s="51">
        <f t="shared" si="1"/>
        <v>11</v>
      </c>
      <c r="G13" s="38">
        <v>102</v>
      </c>
      <c r="H13" s="61">
        <v>45.395502645502603</v>
      </c>
      <c r="I13" s="62">
        <f t="shared" si="2"/>
        <v>9</v>
      </c>
      <c r="J13" s="26">
        <v>94</v>
      </c>
      <c r="K13" s="54">
        <v>49.715894039735097</v>
      </c>
      <c r="L13" s="51">
        <f t="shared" si="3"/>
        <v>11</v>
      </c>
      <c r="M13" s="38">
        <v>116.5</v>
      </c>
      <c r="N13" s="61">
        <v>49.783355350066103</v>
      </c>
      <c r="O13" s="62">
        <f t="shared" si="4"/>
        <v>11</v>
      </c>
      <c r="P13" s="54">
        <v>83</v>
      </c>
      <c r="Q13" s="31">
        <v>68.710185185185097</v>
      </c>
      <c r="R13" s="51">
        <f t="shared" si="5"/>
        <v>9</v>
      </c>
      <c r="S13" s="54">
        <v>91.3</v>
      </c>
      <c r="T13" s="65">
        <v>64.922935779816498</v>
      </c>
      <c r="U13" s="62">
        <f t="shared" si="6"/>
        <v>6</v>
      </c>
      <c r="V13" s="54">
        <v>89.6</v>
      </c>
      <c r="W13" s="54">
        <v>65.734386617100398</v>
      </c>
      <c r="X13" s="51">
        <f t="shared" si="7"/>
        <v>12</v>
      </c>
      <c r="Y13" s="38">
        <v>92.1</v>
      </c>
    </row>
    <row r="14" spans="1:25" ht="20.100000000000001" customHeight="1">
      <c r="A14" s="21" t="s">
        <v>38</v>
      </c>
      <c r="B14" s="26">
        <v>454</v>
      </c>
      <c r="C14" s="65">
        <v>324.68281938325998</v>
      </c>
      <c r="D14" s="62">
        <f t="shared" si="0"/>
        <v>15</v>
      </c>
      <c r="E14" s="54">
        <v>70.451541850220295</v>
      </c>
      <c r="F14" s="51">
        <f t="shared" si="1"/>
        <v>16</v>
      </c>
      <c r="G14" s="38">
        <v>106</v>
      </c>
      <c r="H14" s="61">
        <v>38.350220264317201</v>
      </c>
      <c r="I14" s="62">
        <f t="shared" si="2"/>
        <v>13</v>
      </c>
      <c r="J14" s="26">
        <v>91</v>
      </c>
      <c r="K14" s="54">
        <v>45.710816777041899</v>
      </c>
      <c r="L14" s="51">
        <f t="shared" si="3"/>
        <v>13</v>
      </c>
      <c r="M14" s="38">
        <v>100.5</v>
      </c>
      <c r="N14" s="61">
        <v>47.0440528634361</v>
      </c>
      <c r="O14" s="62">
        <f t="shared" si="4"/>
        <v>14</v>
      </c>
      <c r="P14" s="54">
        <v>78</v>
      </c>
      <c r="Q14" s="31">
        <v>62.273348017621103</v>
      </c>
      <c r="R14" s="51">
        <f t="shared" si="5"/>
        <v>16</v>
      </c>
      <c r="S14" s="54">
        <v>87</v>
      </c>
      <c r="T14" s="65">
        <v>56.106217616580302</v>
      </c>
      <c r="U14" s="62">
        <f t="shared" si="6"/>
        <v>13</v>
      </c>
      <c r="V14" s="54">
        <v>86</v>
      </c>
      <c r="W14" s="54">
        <v>64.442528735632195</v>
      </c>
      <c r="X14" s="51">
        <f t="shared" si="7"/>
        <v>14</v>
      </c>
      <c r="Y14" s="38">
        <v>92.7</v>
      </c>
    </row>
    <row r="15" spans="1:25" ht="20.100000000000001" customHeight="1">
      <c r="A15" s="21" t="s">
        <v>39</v>
      </c>
      <c r="B15" s="26">
        <v>551</v>
      </c>
      <c r="C15" s="65">
        <v>329.24863883847502</v>
      </c>
      <c r="D15" s="62">
        <f t="shared" si="0"/>
        <v>13</v>
      </c>
      <c r="E15" s="54">
        <v>71.705989110707804</v>
      </c>
      <c r="F15" s="51">
        <f t="shared" si="1"/>
        <v>15</v>
      </c>
      <c r="G15" s="38">
        <v>104</v>
      </c>
      <c r="H15" s="61">
        <v>36.892921960072599</v>
      </c>
      <c r="I15" s="62">
        <f t="shared" si="2"/>
        <v>15</v>
      </c>
      <c r="J15" s="26">
        <v>86</v>
      </c>
      <c r="K15" s="54">
        <v>43.316696914700501</v>
      </c>
      <c r="L15" s="51">
        <f t="shared" si="3"/>
        <v>16</v>
      </c>
      <c r="M15" s="38">
        <v>110.5</v>
      </c>
      <c r="N15" s="61">
        <v>47.998185117967303</v>
      </c>
      <c r="O15" s="62">
        <f t="shared" si="4"/>
        <v>12</v>
      </c>
      <c r="P15" s="54">
        <v>83</v>
      </c>
      <c r="Q15" s="31">
        <v>64.734301270417404</v>
      </c>
      <c r="R15" s="51">
        <f t="shared" si="5"/>
        <v>13</v>
      </c>
      <c r="S15" s="54">
        <v>88.9</v>
      </c>
      <c r="T15" s="65">
        <v>62.077639751552802</v>
      </c>
      <c r="U15" s="62">
        <f t="shared" si="6"/>
        <v>7</v>
      </c>
      <c r="V15" s="54">
        <v>78.7</v>
      </c>
      <c r="W15" s="54">
        <v>65.555897435897407</v>
      </c>
      <c r="X15" s="51">
        <f t="shared" si="7"/>
        <v>13</v>
      </c>
      <c r="Y15" s="38">
        <v>92.1</v>
      </c>
    </row>
    <row r="16" spans="1:25" ht="20.100000000000001" customHeight="1">
      <c r="A16" s="21" t="s">
        <v>40</v>
      </c>
      <c r="B16" s="26">
        <v>940</v>
      </c>
      <c r="C16" s="65">
        <v>324.48404255319201</v>
      </c>
      <c r="D16" s="62">
        <f t="shared" si="0"/>
        <v>16</v>
      </c>
      <c r="E16" s="54">
        <v>72.490425531914894</v>
      </c>
      <c r="F16" s="51">
        <f t="shared" si="1"/>
        <v>14</v>
      </c>
      <c r="G16" s="38">
        <v>104</v>
      </c>
      <c r="H16" s="61">
        <v>38.239060832443997</v>
      </c>
      <c r="I16" s="62">
        <f t="shared" si="2"/>
        <v>14</v>
      </c>
      <c r="J16" s="26">
        <v>106</v>
      </c>
      <c r="K16" s="54">
        <v>46.381789137380203</v>
      </c>
      <c r="L16" s="51">
        <f t="shared" si="3"/>
        <v>12</v>
      </c>
      <c r="M16" s="38">
        <v>131</v>
      </c>
      <c r="N16" s="61">
        <v>44.767590618336897</v>
      </c>
      <c r="O16" s="62">
        <f t="shared" si="4"/>
        <v>16</v>
      </c>
      <c r="P16" s="54">
        <v>81</v>
      </c>
      <c r="Q16" s="31">
        <v>63.100564334085803</v>
      </c>
      <c r="R16" s="51">
        <f t="shared" si="5"/>
        <v>15</v>
      </c>
      <c r="S16" s="54">
        <v>94.2</v>
      </c>
      <c r="T16" s="65">
        <v>53.301824817518202</v>
      </c>
      <c r="U16" s="62">
        <f t="shared" si="6"/>
        <v>15</v>
      </c>
      <c r="V16" s="54">
        <v>78</v>
      </c>
      <c r="W16" s="54">
        <v>62.836223776223797</v>
      </c>
      <c r="X16" s="51">
        <f t="shared" si="7"/>
        <v>15</v>
      </c>
      <c r="Y16" s="38">
        <v>93.9</v>
      </c>
    </row>
    <row r="17" spans="1:25" ht="20.100000000000001" customHeight="1">
      <c r="A17" s="21" t="s">
        <v>41</v>
      </c>
      <c r="B17" s="26">
        <v>732</v>
      </c>
      <c r="C17" s="65">
        <v>339.07650273223999</v>
      </c>
      <c r="D17" s="62">
        <f t="shared" si="0"/>
        <v>12</v>
      </c>
      <c r="E17" s="54">
        <v>74.122950819672099</v>
      </c>
      <c r="F17" s="51">
        <f t="shared" si="1"/>
        <v>12</v>
      </c>
      <c r="G17" s="38">
        <v>103</v>
      </c>
      <c r="H17" s="61">
        <v>41.856557377049199</v>
      </c>
      <c r="I17" s="62">
        <f t="shared" si="2"/>
        <v>12</v>
      </c>
      <c r="J17" s="26">
        <v>82</v>
      </c>
      <c r="K17" s="54">
        <v>45.005464480874302</v>
      </c>
      <c r="L17" s="51">
        <f t="shared" si="3"/>
        <v>15</v>
      </c>
      <c r="M17" s="38">
        <v>115.5</v>
      </c>
      <c r="N17" s="61">
        <v>46.9016393442623</v>
      </c>
      <c r="O17" s="62">
        <f t="shared" si="4"/>
        <v>15</v>
      </c>
      <c r="P17" s="54">
        <v>85</v>
      </c>
      <c r="Q17" s="31">
        <v>67.454093097913301</v>
      </c>
      <c r="R17" s="51">
        <f t="shared" si="5"/>
        <v>12</v>
      </c>
      <c r="S17" s="54">
        <v>96.1</v>
      </c>
      <c r="T17" s="65">
        <v>59.258723404255299</v>
      </c>
      <c r="U17" s="62">
        <f t="shared" si="6"/>
        <v>9</v>
      </c>
      <c r="V17" s="54">
        <v>82.2</v>
      </c>
      <c r="W17" s="54">
        <v>66.070462046204696</v>
      </c>
      <c r="X17" s="51">
        <f t="shared" si="7"/>
        <v>11</v>
      </c>
      <c r="Y17" s="38">
        <v>95.1</v>
      </c>
    </row>
    <row r="18" spans="1:25" ht="20.100000000000001" customHeight="1">
      <c r="A18" s="21" t="s">
        <v>42</v>
      </c>
      <c r="B18" s="26">
        <v>869</v>
      </c>
      <c r="C18" s="65">
        <v>372.12313003452198</v>
      </c>
      <c r="D18" s="62">
        <f t="shared" si="0"/>
        <v>9</v>
      </c>
      <c r="E18" s="54">
        <v>79</v>
      </c>
      <c r="F18" s="51">
        <f t="shared" si="1"/>
        <v>10</v>
      </c>
      <c r="G18" s="38">
        <v>112</v>
      </c>
      <c r="H18" s="61">
        <v>42.390552995391701</v>
      </c>
      <c r="I18" s="62">
        <f t="shared" si="2"/>
        <v>11</v>
      </c>
      <c r="J18" s="26">
        <v>122</v>
      </c>
      <c r="K18" s="54">
        <v>60.837759815242499</v>
      </c>
      <c r="L18" s="51">
        <f t="shared" si="3"/>
        <v>7</v>
      </c>
      <c r="M18" s="38">
        <v>130.5</v>
      </c>
      <c r="N18" s="61">
        <v>51.7661290322581</v>
      </c>
      <c r="O18" s="62">
        <f t="shared" si="4"/>
        <v>8</v>
      </c>
      <c r="P18" s="54">
        <v>85</v>
      </c>
      <c r="Q18" s="31">
        <v>71.215092165898696</v>
      </c>
      <c r="R18" s="51">
        <f t="shared" si="5"/>
        <v>8</v>
      </c>
      <c r="S18" s="54">
        <v>99</v>
      </c>
      <c r="T18" s="65">
        <v>56.827510917030601</v>
      </c>
      <c r="U18" s="62">
        <f t="shared" si="6"/>
        <v>12</v>
      </c>
      <c r="V18" s="54">
        <v>84.3</v>
      </c>
      <c r="W18" s="54">
        <v>71.102816901408502</v>
      </c>
      <c r="X18" s="51">
        <f t="shared" si="7"/>
        <v>7</v>
      </c>
      <c r="Y18" s="38">
        <v>95.7</v>
      </c>
    </row>
    <row r="19" spans="1:25" ht="20.100000000000001" customHeight="1">
      <c r="A19" s="21" t="s">
        <v>43</v>
      </c>
      <c r="B19" s="26">
        <v>809</v>
      </c>
      <c r="C19" s="65">
        <v>374.85166872682299</v>
      </c>
      <c r="D19" s="62">
        <f t="shared" si="0"/>
        <v>7</v>
      </c>
      <c r="E19" s="54">
        <v>79.050679851668704</v>
      </c>
      <c r="F19" s="51">
        <f t="shared" si="1"/>
        <v>9</v>
      </c>
      <c r="G19" s="38">
        <v>109</v>
      </c>
      <c r="H19" s="61">
        <v>47.769801980197997</v>
      </c>
      <c r="I19" s="62">
        <f t="shared" si="2"/>
        <v>7</v>
      </c>
      <c r="J19" s="26">
        <v>108</v>
      </c>
      <c r="K19" s="54">
        <v>65.25</v>
      </c>
      <c r="L19" s="51">
        <f t="shared" si="3"/>
        <v>4</v>
      </c>
      <c r="M19" s="38">
        <v>130.5</v>
      </c>
      <c r="N19" s="61">
        <v>49.792803970223297</v>
      </c>
      <c r="O19" s="62">
        <f t="shared" si="4"/>
        <v>10</v>
      </c>
      <c r="P19" s="54">
        <v>90</v>
      </c>
      <c r="Q19" s="31">
        <v>67.833539603960503</v>
      </c>
      <c r="R19" s="51">
        <f t="shared" si="5"/>
        <v>10</v>
      </c>
      <c r="S19" s="54">
        <v>93.2</v>
      </c>
      <c r="T19" s="65">
        <v>65.875652173913096</v>
      </c>
      <c r="U19" s="62">
        <f t="shared" si="6"/>
        <v>4</v>
      </c>
      <c r="V19" s="54">
        <v>92.8</v>
      </c>
      <c r="W19" s="54">
        <v>71.226169844020902</v>
      </c>
      <c r="X19" s="51">
        <f t="shared" si="7"/>
        <v>6</v>
      </c>
      <c r="Y19" s="38">
        <v>97</v>
      </c>
    </row>
    <row r="20" spans="1:25" ht="20.100000000000001" customHeight="1">
      <c r="A20" s="21" t="s">
        <v>44</v>
      </c>
      <c r="B20" s="26">
        <v>733</v>
      </c>
      <c r="C20" s="65">
        <v>326.49795361527998</v>
      </c>
      <c r="D20" s="62">
        <f t="shared" si="0"/>
        <v>14</v>
      </c>
      <c r="E20" s="54">
        <v>73.111869031377907</v>
      </c>
      <c r="F20" s="51">
        <f t="shared" si="1"/>
        <v>13</v>
      </c>
      <c r="G20" s="38">
        <v>106</v>
      </c>
      <c r="H20" s="61">
        <v>36.0833333333333</v>
      </c>
      <c r="I20" s="62">
        <f t="shared" si="2"/>
        <v>17</v>
      </c>
      <c r="J20" s="26">
        <v>103</v>
      </c>
      <c r="K20" s="54">
        <v>45.647260273972599</v>
      </c>
      <c r="L20" s="51">
        <f t="shared" si="3"/>
        <v>14</v>
      </c>
      <c r="M20" s="38">
        <v>122.5</v>
      </c>
      <c r="N20" s="61">
        <v>47.420190995907198</v>
      </c>
      <c r="O20" s="62">
        <f t="shared" si="4"/>
        <v>13</v>
      </c>
      <c r="P20" s="54">
        <v>83</v>
      </c>
      <c r="Q20" s="31">
        <v>63.303083700440503</v>
      </c>
      <c r="R20" s="51">
        <f t="shared" si="5"/>
        <v>14</v>
      </c>
      <c r="S20" s="54">
        <v>95.2</v>
      </c>
      <c r="T20" s="65">
        <v>61.4691489361702</v>
      </c>
      <c r="U20" s="62">
        <f t="shared" si="6"/>
        <v>8</v>
      </c>
      <c r="V20" s="54">
        <v>90.4</v>
      </c>
      <c r="W20" s="54">
        <v>61.356487025948098</v>
      </c>
      <c r="X20" s="51">
        <f t="shared" si="7"/>
        <v>16</v>
      </c>
      <c r="Y20" s="38">
        <v>94.5</v>
      </c>
    </row>
    <row r="21" spans="1:25" ht="20.100000000000001" customHeight="1">
      <c r="A21" s="21" t="s">
        <v>45</v>
      </c>
      <c r="B21" s="26">
        <v>644</v>
      </c>
      <c r="C21" s="65">
        <v>309.20962732919298</v>
      </c>
      <c r="D21" s="62">
        <f t="shared" si="0"/>
        <v>17</v>
      </c>
      <c r="E21" s="54">
        <v>69.517884914463494</v>
      </c>
      <c r="F21" s="51">
        <f t="shared" si="1"/>
        <v>17</v>
      </c>
      <c r="G21" s="38">
        <v>96</v>
      </c>
      <c r="H21" s="61">
        <v>36.413043478260903</v>
      </c>
      <c r="I21" s="62">
        <f t="shared" si="2"/>
        <v>16</v>
      </c>
      <c r="J21" s="26">
        <v>89</v>
      </c>
      <c r="K21" s="54">
        <v>41.136645962732899</v>
      </c>
      <c r="L21" s="51">
        <f t="shared" si="3"/>
        <v>17</v>
      </c>
      <c r="M21" s="38">
        <v>115</v>
      </c>
      <c r="N21" s="61">
        <v>42.888198757764002</v>
      </c>
      <c r="O21" s="62">
        <f t="shared" si="4"/>
        <v>17</v>
      </c>
      <c r="P21" s="54">
        <v>82</v>
      </c>
      <c r="Q21" s="31">
        <v>61.6563664596273</v>
      </c>
      <c r="R21" s="51">
        <f t="shared" si="5"/>
        <v>17</v>
      </c>
      <c r="S21" s="54">
        <v>90.8</v>
      </c>
      <c r="T21" s="65">
        <v>54.2950943396227</v>
      </c>
      <c r="U21" s="62">
        <f t="shared" si="6"/>
        <v>14</v>
      </c>
      <c r="V21" s="54">
        <v>78</v>
      </c>
      <c r="W21" s="54">
        <v>59.9300791556728</v>
      </c>
      <c r="X21" s="51">
        <f t="shared" si="7"/>
        <v>17</v>
      </c>
      <c r="Y21" s="38">
        <v>89.7</v>
      </c>
    </row>
    <row r="22" spans="1:25" ht="20.100000000000001" customHeight="1">
      <c r="A22" s="12" t="s">
        <v>46</v>
      </c>
      <c r="B22" s="26">
        <v>511</v>
      </c>
      <c r="C22" s="65">
        <v>374.67318982387502</v>
      </c>
      <c r="D22" s="62">
        <f t="shared" si="0"/>
        <v>8</v>
      </c>
      <c r="E22" s="54">
        <v>79.528487229862506</v>
      </c>
      <c r="F22" s="51">
        <f t="shared" si="1"/>
        <v>8</v>
      </c>
      <c r="G22" s="38">
        <v>108</v>
      </c>
      <c r="H22" s="61">
        <v>46.445972495088398</v>
      </c>
      <c r="I22" s="62">
        <f t="shared" si="2"/>
        <v>8</v>
      </c>
      <c r="J22" s="26">
        <v>99</v>
      </c>
      <c r="K22" s="54">
        <v>57.2003929273084</v>
      </c>
      <c r="L22" s="51">
        <f t="shared" si="3"/>
        <v>9</v>
      </c>
      <c r="M22" s="38">
        <v>133.5</v>
      </c>
      <c r="N22" s="61">
        <v>53.4499017681729</v>
      </c>
      <c r="O22" s="62">
        <f t="shared" si="4"/>
        <v>5</v>
      </c>
      <c r="P22" s="54">
        <v>87</v>
      </c>
      <c r="Q22" s="31">
        <v>72.355992141453697</v>
      </c>
      <c r="R22" s="51">
        <f t="shared" si="5"/>
        <v>7</v>
      </c>
      <c r="S22" s="54">
        <v>93.7</v>
      </c>
      <c r="T22" s="65">
        <v>0</v>
      </c>
      <c r="U22" s="62">
        <f t="shared" si="6"/>
        <v>16</v>
      </c>
      <c r="V22" s="54">
        <v>0</v>
      </c>
      <c r="W22" s="54">
        <v>67.236023622047298</v>
      </c>
      <c r="X22" s="51">
        <f t="shared" si="7"/>
        <v>10</v>
      </c>
      <c r="Y22" s="38">
        <v>92.7</v>
      </c>
    </row>
    <row r="23" spans="1:25" ht="20.100000000000001" customHeight="1">
      <c r="A23" s="12"/>
      <c r="B23" s="12"/>
      <c r="C23" s="64"/>
      <c r="D23" s="64"/>
      <c r="E23" s="55"/>
      <c r="F23" s="12"/>
      <c r="G23" s="39"/>
      <c r="H23" s="63"/>
      <c r="I23" s="64"/>
      <c r="J23" s="12"/>
      <c r="K23" s="55"/>
      <c r="L23" s="12"/>
      <c r="M23" s="39"/>
      <c r="N23" s="63"/>
      <c r="O23" s="64"/>
      <c r="P23" s="55"/>
      <c r="Q23" s="12"/>
      <c r="R23" s="12"/>
      <c r="S23" s="55"/>
      <c r="T23" s="64"/>
      <c r="U23" s="64"/>
      <c r="V23" s="55"/>
      <c r="W23" s="55"/>
      <c r="X23" s="12"/>
      <c r="Y23" s="39"/>
    </row>
    <row r="24" spans="1:25" ht="20.100000000000001" customHeight="1">
      <c r="A24" s="12" t="s">
        <v>47</v>
      </c>
      <c r="B24" s="12">
        <v>137</v>
      </c>
      <c r="C24" s="65">
        <v>467.89781021897801</v>
      </c>
      <c r="D24" s="62">
        <f>RANK(C24,C$24:C$59)</f>
        <v>5</v>
      </c>
      <c r="E24" s="55">
        <v>87.445255474452594</v>
      </c>
      <c r="F24" s="51">
        <f>RANK(E24,E$24:E$59)</f>
        <v>6</v>
      </c>
      <c r="G24" s="39">
        <v>113</v>
      </c>
      <c r="H24" s="61">
        <v>67.722627737226304</v>
      </c>
      <c r="I24" s="62">
        <f>RANK(H24,H$24:H$59)</f>
        <v>4</v>
      </c>
      <c r="J24" s="26">
        <v>111</v>
      </c>
      <c r="K24" s="54">
        <v>93.299270072992698</v>
      </c>
      <c r="L24" s="51">
        <f>RANK(K24,K$24:K$59)</f>
        <v>3</v>
      </c>
      <c r="M24" s="38">
        <v>135.5</v>
      </c>
      <c r="N24" s="61">
        <v>60.722627737226297</v>
      </c>
      <c r="O24" s="62">
        <f>RANK(N24,N$24:N$59)</f>
        <v>5</v>
      </c>
      <c r="P24" s="54">
        <v>88</v>
      </c>
      <c r="Q24" s="31">
        <v>83.032846715328404</v>
      </c>
      <c r="R24" s="51">
        <f>RANK(Q24,Q$24:Q$59)</f>
        <v>2</v>
      </c>
      <c r="S24" s="54">
        <v>98.6</v>
      </c>
      <c r="T24" s="65">
        <v>76.618750000000006</v>
      </c>
      <c r="U24" s="62">
        <f>RANK(T24,T$24:T$59)</f>
        <v>1</v>
      </c>
      <c r="V24" s="54">
        <v>92.4</v>
      </c>
      <c r="W24" s="54">
        <v>75.351428571428499</v>
      </c>
      <c r="X24" s="51">
        <f>RANK(W24,W$24:W$59)</f>
        <v>11</v>
      </c>
      <c r="Y24" s="38">
        <v>95.7</v>
      </c>
    </row>
    <row r="25" spans="1:25" ht="20.100000000000001" customHeight="1">
      <c r="A25" s="12" t="s">
        <v>48</v>
      </c>
      <c r="B25" s="12">
        <v>217</v>
      </c>
      <c r="C25" s="65">
        <v>383.47926267281099</v>
      </c>
      <c r="D25" s="62">
        <f t="shared" ref="D25:F59" si="8">RANK(C25,C$24:C$59)</f>
        <v>16</v>
      </c>
      <c r="E25" s="55">
        <v>76.6111111111111</v>
      </c>
      <c r="F25" s="51">
        <f t="shared" si="8"/>
        <v>27</v>
      </c>
      <c r="G25" s="39">
        <v>104</v>
      </c>
      <c r="H25" s="61">
        <v>44.5138888888889</v>
      </c>
      <c r="I25" s="62">
        <f t="shared" ref="I25" si="9">RANK(H25,H$24:H$59)</f>
        <v>23</v>
      </c>
      <c r="J25" s="26">
        <v>84</v>
      </c>
      <c r="K25" s="54">
        <v>75.760368663594505</v>
      </c>
      <c r="L25" s="51">
        <f t="shared" ref="L25" si="10">RANK(K25,K$24:K$59)</f>
        <v>7</v>
      </c>
      <c r="M25" s="38">
        <v>124</v>
      </c>
      <c r="N25" s="61">
        <v>48.5576036866359</v>
      </c>
      <c r="O25" s="62">
        <f t="shared" ref="O25" si="11">RANK(N25,N$24:N$59)</f>
        <v>27</v>
      </c>
      <c r="P25" s="54">
        <v>87</v>
      </c>
      <c r="Q25" s="31">
        <v>70.640930232558105</v>
      </c>
      <c r="R25" s="51">
        <f t="shared" ref="R25" si="12">RANK(Q25,Q$24:Q$59)</f>
        <v>20</v>
      </c>
      <c r="S25" s="54">
        <v>93.7</v>
      </c>
      <c r="T25" s="65">
        <v>0</v>
      </c>
      <c r="U25" s="62">
        <f t="shared" ref="U25" si="13">RANK(T25,T$24:T$59)</f>
        <v>26</v>
      </c>
      <c r="V25" s="54">
        <v>0</v>
      </c>
      <c r="W25" s="54">
        <v>68.527649769585295</v>
      </c>
      <c r="X25" s="51">
        <f t="shared" ref="X25" si="14">RANK(W25,W$24:W$59)</f>
        <v>22</v>
      </c>
      <c r="Y25" s="38">
        <v>92.1</v>
      </c>
    </row>
    <row r="26" spans="1:25" ht="20.100000000000001" customHeight="1">
      <c r="A26" s="12" t="s">
        <v>49</v>
      </c>
      <c r="B26" s="12">
        <v>252</v>
      </c>
      <c r="C26" s="65">
        <v>388.884920634921</v>
      </c>
      <c r="D26" s="62">
        <f t="shared" si="8"/>
        <v>13</v>
      </c>
      <c r="E26" s="55">
        <v>80.924603174603206</v>
      </c>
      <c r="F26" s="51">
        <f t="shared" si="8"/>
        <v>14</v>
      </c>
      <c r="G26" s="39">
        <v>106</v>
      </c>
      <c r="H26" s="61">
        <v>49.623015873015902</v>
      </c>
      <c r="I26" s="62">
        <f t="shared" ref="I26" si="15">RANK(H26,H$24:H$59)</f>
        <v>15</v>
      </c>
      <c r="J26" s="26">
        <v>95</v>
      </c>
      <c r="K26" s="54">
        <v>65.7361111111111</v>
      </c>
      <c r="L26" s="51">
        <f t="shared" ref="L26" si="16">RANK(K26,K$24:K$59)</f>
        <v>12</v>
      </c>
      <c r="M26" s="38">
        <v>131</v>
      </c>
      <c r="N26" s="61">
        <v>52.5277777777778</v>
      </c>
      <c r="O26" s="62">
        <f t="shared" ref="O26" si="17">RANK(N26,N$24:N$59)</f>
        <v>17</v>
      </c>
      <c r="P26" s="54">
        <v>85</v>
      </c>
      <c r="Q26" s="31">
        <v>72.606349206349194</v>
      </c>
      <c r="R26" s="51">
        <f t="shared" ref="R26" si="18">RANK(Q26,Q$24:Q$59)</f>
        <v>15</v>
      </c>
      <c r="S26" s="54">
        <v>91.3</v>
      </c>
      <c r="T26" s="65">
        <v>59.862000000000002</v>
      </c>
      <c r="U26" s="62">
        <f t="shared" ref="U26" si="19">RANK(T26,T$24:T$59)</f>
        <v>12</v>
      </c>
      <c r="V26" s="54">
        <v>78.7</v>
      </c>
      <c r="W26" s="54">
        <v>69.301980198019805</v>
      </c>
      <c r="X26" s="51">
        <f t="shared" ref="X26" si="20">RANK(W26,W$24:W$59)</f>
        <v>19</v>
      </c>
      <c r="Y26" s="38">
        <v>91.5</v>
      </c>
    </row>
    <row r="27" spans="1:25" ht="20.100000000000001" customHeight="1">
      <c r="A27" s="12" t="s">
        <v>50</v>
      </c>
      <c r="B27" s="12">
        <v>162</v>
      </c>
      <c r="C27" s="65">
        <v>469.30246913580203</v>
      </c>
      <c r="D27" s="62">
        <f t="shared" si="8"/>
        <v>4</v>
      </c>
      <c r="E27" s="55">
        <v>88.635802469135797</v>
      </c>
      <c r="F27" s="51">
        <f t="shared" si="8"/>
        <v>5</v>
      </c>
      <c r="G27" s="39">
        <v>106</v>
      </c>
      <c r="H27" s="61">
        <v>66.462962962963005</v>
      </c>
      <c r="I27" s="62">
        <f t="shared" ref="I27" si="21">RANK(H27,H$24:H$59)</f>
        <v>5</v>
      </c>
      <c r="J27" s="26">
        <v>110</v>
      </c>
      <c r="K27" s="54">
        <v>92.540123456790099</v>
      </c>
      <c r="L27" s="51">
        <f t="shared" ref="L27" si="22">RANK(K27,K$24:K$59)</f>
        <v>4</v>
      </c>
      <c r="M27" s="38">
        <v>136.5</v>
      </c>
      <c r="N27" s="61">
        <v>64.604938271604894</v>
      </c>
      <c r="O27" s="62">
        <f t="shared" ref="O27" si="23">RANK(N27,N$24:N$59)</f>
        <v>2</v>
      </c>
      <c r="P27" s="54">
        <v>89</v>
      </c>
      <c r="Q27" s="31">
        <v>81.705555555555506</v>
      </c>
      <c r="R27" s="51">
        <f t="shared" ref="R27" si="24">RANK(Q27,Q$24:Q$59)</f>
        <v>3</v>
      </c>
      <c r="S27" s="54">
        <v>96.6</v>
      </c>
      <c r="T27" s="65">
        <v>69.437254901960799</v>
      </c>
      <c r="U27" s="62">
        <f t="shared" ref="U27" si="25">RANK(T27,T$24:T$59)</f>
        <v>4</v>
      </c>
      <c r="V27" s="54">
        <v>89.2</v>
      </c>
      <c r="W27" s="54">
        <v>77.982882882882905</v>
      </c>
      <c r="X27" s="51">
        <f t="shared" ref="X27" si="26">RANK(W27,W$24:W$59)</f>
        <v>3</v>
      </c>
      <c r="Y27" s="38">
        <v>95.7</v>
      </c>
    </row>
    <row r="28" spans="1:25" ht="20.100000000000001" customHeight="1">
      <c r="A28" s="12" t="s">
        <v>51</v>
      </c>
      <c r="B28" s="12">
        <v>307</v>
      </c>
      <c r="C28" s="65">
        <v>339.48208469055402</v>
      </c>
      <c r="D28" s="62">
        <f t="shared" si="8"/>
        <v>28</v>
      </c>
      <c r="E28" s="55">
        <v>77.107491856677498</v>
      </c>
      <c r="F28" s="51">
        <f t="shared" si="8"/>
        <v>26</v>
      </c>
      <c r="G28" s="39">
        <v>104</v>
      </c>
      <c r="H28" s="61">
        <v>39.322475570032601</v>
      </c>
      <c r="I28" s="62">
        <f t="shared" ref="I28" si="27">RANK(H28,H$24:H$59)</f>
        <v>28</v>
      </c>
      <c r="J28" s="26">
        <v>77</v>
      </c>
      <c r="K28" s="54">
        <v>55.034201954397403</v>
      </c>
      <c r="L28" s="51">
        <f t="shared" ref="L28" si="28">RANK(K28,K$24:K$59)</f>
        <v>24</v>
      </c>
      <c r="M28" s="38">
        <v>119</v>
      </c>
      <c r="N28" s="61">
        <v>45.358306188925098</v>
      </c>
      <c r="O28" s="62">
        <f t="shared" ref="O28" si="29">RANK(N28,N$24:N$59)</f>
        <v>33</v>
      </c>
      <c r="P28" s="54">
        <v>82</v>
      </c>
      <c r="Q28" s="31">
        <v>62.702931596091197</v>
      </c>
      <c r="R28" s="51">
        <f t="shared" ref="R28" si="30">RANK(Q28,Q$24:Q$59)</f>
        <v>32</v>
      </c>
      <c r="S28" s="54">
        <v>88.4</v>
      </c>
      <c r="T28" s="65">
        <v>54.381818181818197</v>
      </c>
      <c r="U28" s="62">
        <f t="shared" ref="U28" si="31">RANK(T28,T$24:T$59)</f>
        <v>21</v>
      </c>
      <c r="V28" s="54">
        <v>78</v>
      </c>
      <c r="W28" s="54">
        <v>62.945177664974601</v>
      </c>
      <c r="X28" s="51">
        <f t="shared" ref="X28" si="32">RANK(W28,W$24:W$59)</f>
        <v>32</v>
      </c>
      <c r="Y28" s="38">
        <v>87.2</v>
      </c>
    </row>
    <row r="29" spans="1:25" ht="20.100000000000001" customHeight="1">
      <c r="A29" s="12" t="s">
        <v>52</v>
      </c>
      <c r="B29" s="12">
        <v>109</v>
      </c>
      <c r="C29" s="65">
        <v>520.69724770642199</v>
      </c>
      <c r="D29" s="62">
        <f t="shared" si="8"/>
        <v>1</v>
      </c>
      <c r="E29" s="55">
        <v>92.220183486238497</v>
      </c>
      <c r="F29" s="51">
        <f t="shared" si="8"/>
        <v>2</v>
      </c>
      <c r="G29" s="39">
        <v>117</v>
      </c>
      <c r="H29" s="61">
        <v>89.220183486238497</v>
      </c>
      <c r="I29" s="62">
        <f t="shared" ref="I29" si="33">RANK(H29,H$24:H$59)</f>
        <v>1</v>
      </c>
      <c r="J29" s="26">
        <v>129</v>
      </c>
      <c r="K29" s="54">
        <v>103.02752293578</v>
      </c>
      <c r="L29" s="51">
        <f t="shared" ref="L29" si="34">RANK(K29,K$24:K$59)</f>
        <v>1</v>
      </c>
      <c r="M29" s="38">
        <v>130</v>
      </c>
      <c r="N29" s="61">
        <v>69.110091743119298</v>
      </c>
      <c r="O29" s="62">
        <f t="shared" ref="O29" si="35">RANK(N29,N$24:N$59)</f>
        <v>1</v>
      </c>
      <c r="P29" s="54">
        <v>91</v>
      </c>
      <c r="Q29" s="31">
        <v>84.6871559633027</v>
      </c>
      <c r="R29" s="51">
        <f t="shared" ref="R29" si="36">RANK(Q29,Q$24:Q$59)</f>
        <v>1</v>
      </c>
      <c r="S29" s="54">
        <v>94.7</v>
      </c>
      <c r="T29" s="65">
        <v>0</v>
      </c>
      <c r="U29" s="62">
        <f t="shared" ref="U29" si="37">RANK(T29,T$24:T$59)</f>
        <v>26</v>
      </c>
      <c r="V29" s="54">
        <v>0</v>
      </c>
      <c r="W29" s="54">
        <v>82.406422018348593</v>
      </c>
      <c r="X29" s="51">
        <f t="shared" ref="X29" si="38">RANK(W29,W$24:W$59)</f>
        <v>1</v>
      </c>
      <c r="Y29" s="38">
        <v>96.3</v>
      </c>
    </row>
    <row r="30" spans="1:25" ht="20.100000000000001" customHeight="1">
      <c r="A30" s="12" t="s">
        <v>53</v>
      </c>
      <c r="B30" s="12">
        <v>237</v>
      </c>
      <c r="C30" s="65">
        <v>377.35443037974699</v>
      </c>
      <c r="D30" s="62">
        <f t="shared" si="8"/>
        <v>20</v>
      </c>
      <c r="E30" s="55">
        <v>78.622881355932194</v>
      </c>
      <c r="F30" s="51">
        <f t="shared" si="8"/>
        <v>21</v>
      </c>
      <c r="G30" s="39">
        <v>104</v>
      </c>
      <c r="H30" s="61">
        <v>46.864978902953602</v>
      </c>
      <c r="I30" s="62">
        <f t="shared" ref="I30" si="39">RANK(H30,H$24:H$59)</f>
        <v>17</v>
      </c>
      <c r="J30" s="26">
        <v>107</v>
      </c>
      <c r="K30" s="54">
        <v>60.4050632911392</v>
      </c>
      <c r="L30" s="51">
        <f t="shared" ref="L30" si="40">RANK(K30,K$24:K$59)</f>
        <v>17</v>
      </c>
      <c r="M30" s="38">
        <v>120.5</v>
      </c>
      <c r="N30" s="61">
        <v>50</v>
      </c>
      <c r="O30" s="62">
        <f t="shared" ref="O30" si="41">RANK(N30,N$24:N$59)</f>
        <v>23</v>
      </c>
      <c r="P30" s="54">
        <v>83</v>
      </c>
      <c r="Q30" s="31">
        <v>72.670886075949397</v>
      </c>
      <c r="R30" s="51">
        <f t="shared" ref="R30" si="42">RANK(Q30,Q$24:Q$59)</f>
        <v>14</v>
      </c>
      <c r="S30" s="54">
        <v>94.2</v>
      </c>
      <c r="T30" s="65">
        <v>0</v>
      </c>
      <c r="U30" s="62">
        <f t="shared" ref="U30" si="43">RANK(T30,T$24:T$59)</f>
        <v>26</v>
      </c>
      <c r="V30" s="54">
        <v>0</v>
      </c>
      <c r="W30" s="54">
        <v>69.0430379746836</v>
      </c>
      <c r="X30" s="51">
        <f t="shared" ref="X30" si="44">RANK(W30,W$24:W$59)</f>
        <v>20</v>
      </c>
      <c r="Y30" s="38">
        <v>92.1</v>
      </c>
    </row>
    <row r="31" spans="1:25" ht="20.100000000000001" customHeight="1">
      <c r="A31" s="12" t="s">
        <v>54</v>
      </c>
      <c r="B31" s="12">
        <v>201</v>
      </c>
      <c r="C31" s="65">
        <v>471.63681592039802</v>
      </c>
      <c r="D31" s="62">
        <f t="shared" si="8"/>
        <v>3</v>
      </c>
      <c r="E31" s="55">
        <v>89.308457711442799</v>
      </c>
      <c r="F31" s="51">
        <f t="shared" si="8"/>
        <v>4</v>
      </c>
      <c r="G31" s="39">
        <v>109</v>
      </c>
      <c r="H31" s="61">
        <v>70.278606965174106</v>
      </c>
      <c r="I31" s="62">
        <f t="shared" ref="I31" si="45">RANK(H31,H$24:H$59)</f>
        <v>3</v>
      </c>
      <c r="J31" s="26">
        <v>120</v>
      </c>
      <c r="K31" s="54">
        <v>91.189054726368198</v>
      </c>
      <c r="L31" s="51">
        <f t="shared" ref="L31" si="46">RANK(K31,K$24:K$59)</f>
        <v>5</v>
      </c>
      <c r="M31" s="38">
        <v>143.5</v>
      </c>
      <c r="N31" s="61">
        <v>64.089552238805993</v>
      </c>
      <c r="O31" s="62">
        <f t="shared" ref="O31" si="47">RANK(N31,N$24:N$59)</f>
        <v>3</v>
      </c>
      <c r="P31" s="54">
        <v>96</v>
      </c>
      <c r="Q31" s="31">
        <v>80.837810945273603</v>
      </c>
      <c r="R31" s="51">
        <f t="shared" ref="R31" si="48">RANK(Q31,Q$24:Q$59)</f>
        <v>4</v>
      </c>
      <c r="S31" s="54">
        <v>98.1</v>
      </c>
      <c r="T31" s="65">
        <v>75.943181818181799</v>
      </c>
      <c r="U31" s="62">
        <f t="shared" ref="U31" si="49">RANK(T31,T$24:T$59)</f>
        <v>2</v>
      </c>
      <c r="V31" s="54">
        <v>97.2</v>
      </c>
      <c r="W31" s="54">
        <v>75.809734513274293</v>
      </c>
      <c r="X31" s="51">
        <f t="shared" ref="X31" si="50">RANK(W31,W$24:W$59)</f>
        <v>9</v>
      </c>
      <c r="Y31" s="38">
        <v>93.9</v>
      </c>
    </row>
    <row r="32" spans="1:25" ht="20.100000000000001" customHeight="1">
      <c r="A32" s="47" t="s">
        <v>55</v>
      </c>
      <c r="B32" s="12">
        <v>304</v>
      </c>
      <c r="C32" s="65">
        <v>398.91447368421098</v>
      </c>
      <c r="D32" s="69">
        <f t="shared" si="8"/>
        <v>10</v>
      </c>
      <c r="E32" s="55">
        <v>85.776315789473699</v>
      </c>
      <c r="F32" s="68">
        <f t="shared" si="8"/>
        <v>8</v>
      </c>
      <c r="G32" s="39">
        <v>113</v>
      </c>
      <c r="H32" s="61">
        <v>56.194078947368403</v>
      </c>
      <c r="I32" s="69">
        <f t="shared" ref="I32" si="51">RANK(H32,H$24:H$59)</f>
        <v>7</v>
      </c>
      <c r="J32" s="26">
        <v>114</v>
      </c>
      <c r="K32" s="54">
        <v>58.0493421052632</v>
      </c>
      <c r="L32" s="68">
        <f t="shared" ref="L32" si="52">RANK(K32,K$24:K$59)</f>
        <v>21</v>
      </c>
      <c r="M32" s="38">
        <v>117.5</v>
      </c>
      <c r="N32" s="61">
        <v>53.108552631578902</v>
      </c>
      <c r="O32" s="69">
        <f t="shared" ref="O32" si="53">RANK(N32,N$24:N$59)</f>
        <v>14</v>
      </c>
      <c r="P32" s="54">
        <v>82</v>
      </c>
      <c r="Q32" s="31">
        <v>74.249671052631598</v>
      </c>
      <c r="R32" s="68">
        <f t="shared" ref="R32" si="54">RANK(Q32,Q$24:Q$59)</f>
        <v>12</v>
      </c>
      <c r="S32" s="54">
        <v>94.2</v>
      </c>
      <c r="T32" s="65">
        <v>70.7529411764706</v>
      </c>
      <c r="U32" s="69">
        <f t="shared" ref="U32" si="55">RANK(T32,T$24:T$59)</f>
        <v>3</v>
      </c>
      <c r="V32" s="54">
        <v>88.8</v>
      </c>
      <c r="W32" s="54">
        <v>71.753881278538799</v>
      </c>
      <c r="X32" s="68">
        <f t="shared" ref="X32" si="56">RANK(W32,W$24:W$59)</f>
        <v>15</v>
      </c>
      <c r="Y32" s="38">
        <v>92.1</v>
      </c>
    </row>
    <row r="33" spans="1:25" ht="20.100000000000001" customHeight="1">
      <c r="A33" s="12" t="s">
        <v>56</v>
      </c>
      <c r="B33" s="12">
        <v>443</v>
      </c>
      <c r="C33" s="65">
        <v>375.45146726862299</v>
      </c>
      <c r="D33" s="62">
        <f t="shared" si="8"/>
        <v>21</v>
      </c>
      <c r="E33" s="55">
        <v>80.911963882618494</v>
      </c>
      <c r="F33" s="51">
        <f t="shared" si="8"/>
        <v>15</v>
      </c>
      <c r="G33" s="39">
        <v>106</v>
      </c>
      <c r="H33" s="61">
        <v>47.286681715575597</v>
      </c>
      <c r="I33" s="62">
        <f t="shared" ref="I33" si="57">RANK(H33,H$24:H$59)</f>
        <v>16</v>
      </c>
      <c r="J33" s="26">
        <v>99</v>
      </c>
      <c r="K33" s="54">
        <v>59.411963882618501</v>
      </c>
      <c r="L33" s="51">
        <f t="shared" ref="L33" si="58">RANK(K33,K$24:K$59)</f>
        <v>19</v>
      </c>
      <c r="M33" s="38">
        <v>131.5</v>
      </c>
      <c r="N33" s="61">
        <v>50.356659142212202</v>
      </c>
      <c r="O33" s="62">
        <f t="shared" ref="O33" si="59">RANK(N33,N$24:N$59)</f>
        <v>21</v>
      </c>
      <c r="P33" s="54">
        <v>86</v>
      </c>
      <c r="Q33" s="31">
        <v>68.707674943566502</v>
      </c>
      <c r="R33" s="51">
        <f t="shared" ref="R33" si="60">RANK(Q33,Q$24:Q$59)</f>
        <v>25</v>
      </c>
      <c r="S33" s="54">
        <v>93.7</v>
      </c>
      <c r="T33" s="65">
        <v>0</v>
      </c>
      <c r="U33" s="62">
        <f t="shared" ref="U33" si="61">RANK(T33,T$24:T$59)</f>
        <v>26</v>
      </c>
      <c r="V33" s="54">
        <v>0</v>
      </c>
      <c r="W33" s="54">
        <v>68.717155756207603</v>
      </c>
      <c r="X33" s="51">
        <f t="shared" ref="X33" si="62">RANK(W33,W$24:W$59)</f>
        <v>21</v>
      </c>
      <c r="Y33" s="38">
        <v>94.5</v>
      </c>
    </row>
    <row r="34" spans="1:25" ht="20.100000000000001" customHeight="1">
      <c r="A34" s="12" t="s">
        <v>57</v>
      </c>
      <c r="B34" s="12">
        <v>371</v>
      </c>
      <c r="C34" s="65">
        <v>350.140161725067</v>
      </c>
      <c r="D34" s="62">
        <f t="shared" si="8"/>
        <v>27</v>
      </c>
      <c r="E34" s="55">
        <v>78.348648648648606</v>
      </c>
      <c r="F34" s="51">
        <f t="shared" si="8"/>
        <v>22</v>
      </c>
      <c r="G34" s="39">
        <v>100</v>
      </c>
      <c r="H34" s="61">
        <v>38.5040431266846</v>
      </c>
      <c r="I34" s="62">
        <f t="shared" ref="I34" si="63">RANK(H34,H$24:H$59)</f>
        <v>29</v>
      </c>
      <c r="J34" s="26">
        <v>96</v>
      </c>
      <c r="K34" s="54">
        <v>50.093243243243201</v>
      </c>
      <c r="L34" s="51">
        <f t="shared" ref="L34" si="64">RANK(K34,K$24:K$59)</f>
        <v>27</v>
      </c>
      <c r="M34" s="38">
        <v>129</v>
      </c>
      <c r="N34" s="61">
        <v>51.986522911051203</v>
      </c>
      <c r="O34" s="62">
        <f t="shared" ref="O34" si="65">RANK(N34,N$24:N$59)</f>
        <v>18</v>
      </c>
      <c r="P34" s="54">
        <v>81</v>
      </c>
      <c r="Q34" s="31">
        <v>66.585983827493294</v>
      </c>
      <c r="R34" s="51">
        <f t="shared" ref="R34" si="66">RANK(Q34,Q$24:Q$59)</f>
        <v>28</v>
      </c>
      <c r="S34" s="54">
        <v>89.9</v>
      </c>
      <c r="T34" s="65">
        <v>57.263492063492102</v>
      </c>
      <c r="U34" s="62">
        <f t="shared" ref="U34" si="67">RANK(T34,T$24:T$59)</f>
        <v>17</v>
      </c>
      <c r="V34" s="54">
        <v>80.099999999999994</v>
      </c>
      <c r="W34" s="54">
        <v>66.447727272727207</v>
      </c>
      <c r="X34" s="51">
        <f t="shared" ref="X34" si="68">RANK(W34,W$24:W$59)</f>
        <v>25</v>
      </c>
      <c r="Y34" s="38">
        <v>90.3</v>
      </c>
    </row>
    <row r="35" spans="1:25" ht="20.100000000000001" customHeight="1">
      <c r="A35" s="12" t="s">
        <v>58</v>
      </c>
      <c r="B35" s="12">
        <v>357</v>
      </c>
      <c r="C35" s="65">
        <v>418.218487394958</v>
      </c>
      <c r="D35" s="62">
        <f t="shared" si="8"/>
        <v>9</v>
      </c>
      <c r="E35" s="55">
        <v>85.689075630252105</v>
      </c>
      <c r="F35" s="51">
        <f t="shared" si="8"/>
        <v>9</v>
      </c>
      <c r="G35" s="39">
        <v>106</v>
      </c>
      <c r="H35" s="61">
        <v>51.165266106442601</v>
      </c>
      <c r="I35" s="62">
        <f t="shared" ref="I35" si="69">RANK(H35,H$24:H$59)</f>
        <v>10</v>
      </c>
      <c r="J35" s="26">
        <v>98</v>
      </c>
      <c r="K35" s="54">
        <v>71.100840336134496</v>
      </c>
      <c r="L35" s="51">
        <f t="shared" ref="L35" si="70">RANK(K35,K$24:K$59)</f>
        <v>8</v>
      </c>
      <c r="M35" s="38">
        <v>128.5</v>
      </c>
      <c r="N35" s="61">
        <v>56.372549019607803</v>
      </c>
      <c r="O35" s="62">
        <f t="shared" ref="O35" si="71">RANK(N35,N$24:N$59)</f>
        <v>8</v>
      </c>
      <c r="P35" s="54">
        <v>90</v>
      </c>
      <c r="Q35" s="31">
        <v>79.342296918767602</v>
      </c>
      <c r="R35" s="51">
        <f t="shared" ref="R35" si="72">RANK(Q35,Q$24:Q$59)</f>
        <v>6</v>
      </c>
      <c r="S35" s="54">
        <v>95.2</v>
      </c>
      <c r="T35" s="65">
        <v>68.692452830188699</v>
      </c>
      <c r="U35" s="62">
        <f t="shared" ref="U35" si="73">RANK(T35,T$24:T$59)</f>
        <v>5</v>
      </c>
      <c r="V35" s="54">
        <v>86.8</v>
      </c>
      <c r="W35" s="54">
        <v>75.503947368420995</v>
      </c>
      <c r="X35" s="51">
        <f t="shared" ref="X35" si="74">RANK(W35,W$24:W$59)</f>
        <v>10</v>
      </c>
      <c r="Y35" s="38">
        <v>97</v>
      </c>
    </row>
    <row r="36" spans="1:25" ht="20.100000000000001" customHeight="1">
      <c r="A36" s="12" t="s">
        <v>59</v>
      </c>
      <c r="B36" s="12">
        <v>146</v>
      </c>
      <c r="C36" s="65">
        <v>433.70547945205499</v>
      </c>
      <c r="D36" s="62">
        <f t="shared" si="8"/>
        <v>6</v>
      </c>
      <c r="E36" s="55">
        <v>93.671232876712295</v>
      </c>
      <c r="F36" s="51">
        <f t="shared" si="8"/>
        <v>1</v>
      </c>
      <c r="G36" s="39">
        <v>117</v>
      </c>
      <c r="H36" s="61">
        <v>59.376712328767098</v>
      </c>
      <c r="I36" s="62">
        <f t="shared" ref="I36" si="75">RANK(H36,H$24:H$59)</f>
        <v>6</v>
      </c>
      <c r="J36" s="26">
        <v>115</v>
      </c>
      <c r="K36" s="54">
        <v>70.212328767123296</v>
      </c>
      <c r="L36" s="51">
        <f t="shared" ref="L36" si="76">RANK(K36,K$24:K$59)</f>
        <v>9</v>
      </c>
      <c r="M36" s="38">
        <v>136</v>
      </c>
      <c r="N36" s="61">
        <v>53.684931506849303</v>
      </c>
      <c r="O36" s="62">
        <f t="shared" ref="O36" si="77">RANK(N36,N$24:N$59)</f>
        <v>12</v>
      </c>
      <c r="P36" s="54">
        <v>93</v>
      </c>
      <c r="Q36" s="31">
        <v>78.436301369863003</v>
      </c>
      <c r="R36" s="51">
        <f t="shared" ref="R36" si="78">RANK(Q36,Q$24:Q$59)</f>
        <v>7</v>
      </c>
      <c r="S36" s="54">
        <v>98.6</v>
      </c>
      <c r="T36" s="65">
        <v>0</v>
      </c>
      <c r="U36" s="62">
        <f t="shared" ref="U36" si="79">RANK(T36,T$24:T$59)</f>
        <v>26</v>
      </c>
      <c r="V36" s="54">
        <v>0</v>
      </c>
      <c r="W36" s="54">
        <v>78.307534246575301</v>
      </c>
      <c r="X36" s="51">
        <f t="shared" ref="X36" si="80">RANK(W36,W$24:W$59)</f>
        <v>2</v>
      </c>
      <c r="Y36" s="38">
        <v>95.7</v>
      </c>
    </row>
    <row r="37" spans="1:25" ht="20.100000000000001" customHeight="1">
      <c r="A37" s="12" t="s">
        <v>60</v>
      </c>
      <c r="B37" s="12">
        <v>398</v>
      </c>
      <c r="C37" s="65">
        <v>419.17336683417102</v>
      </c>
      <c r="D37" s="62">
        <f t="shared" si="8"/>
        <v>8</v>
      </c>
      <c r="E37" s="55">
        <v>86.510050251256303</v>
      </c>
      <c r="F37" s="51">
        <f t="shared" si="8"/>
        <v>7</v>
      </c>
      <c r="G37" s="39">
        <v>112</v>
      </c>
      <c r="H37" s="61">
        <v>54.457286432160799</v>
      </c>
      <c r="I37" s="62">
        <f t="shared" ref="I37" si="81">RANK(H37,H$24:H$59)</f>
        <v>8</v>
      </c>
      <c r="J37" s="26">
        <v>126</v>
      </c>
      <c r="K37" s="54">
        <v>66.956030150753804</v>
      </c>
      <c r="L37" s="51">
        <f t="shared" ref="L37" si="82">RANK(K37,K$24:K$59)</f>
        <v>11</v>
      </c>
      <c r="M37" s="38">
        <v>133.5</v>
      </c>
      <c r="N37" s="61">
        <v>59.7035175879397</v>
      </c>
      <c r="O37" s="62">
        <f t="shared" ref="O37" si="83">RANK(N37,N$24:N$59)</f>
        <v>6</v>
      </c>
      <c r="P37" s="54">
        <v>88</v>
      </c>
      <c r="Q37" s="31">
        <v>77.858291457286398</v>
      </c>
      <c r="R37" s="51">
        <f t="shared" ref="R37" si="84">RANK(Q37,Q$24:Q$59)</f>
        <v>8</v>
      </c>
      <c r="S37" s="54">
        <v>98.1</v>
      </c>
      <c r="T37" s="65">
        <v>66.888288288288294</v>
      </c>
      <c r="U37" s="62">
        <f t="shared" ref="U37" si="85">RANK(T37,T$24:T$59)</f>
        <v>6</v>
      </c>
      <c r="V37" s="54">
        <v>89.6</v>
      </c>
      <c r="W37" s="54">
        <v>76.465734265734298</v>
      </c>
      <c r="X37" s="51">
        <f t="shared" ref="X37" si="86">RANK(W37,W$24:W$59)</f>
        <v>5</v>
      </c>
      <c r="Y37" s="38">
        <v>97.6</v>
      </c>
    </row>
    <row r="38" spans="1:25" ht="20.100000000000001" customHeight="1">
      <c r="A38" s="28" t="s">
        <v>61</v>
      </c>
      <c r="B38" s="12">
        <v>316</v>
      </c>
      <c r="C38" s="65">
        <v>381.04746835443001</v>
      </c>
      <c r="D38" s="62">
        <f t="shared" si="8"/>
        <v>19</v>
      </c>
      <c r="E38" s="55">
        <v>80.398734177215204</v>
      </c>
      <c r="F38" s="51">
        <f t="shared" si="8"/>
        <v>18</v>
      </c>
      <c r="G38" s="39">
        <v>105</v>
      </c>
      <c r="H38" s="61">
        <v>46.806962025316501</v>
      </c>
      <c r="I38" s="62">
        <f t="shared" ref="I38" si="87">RANK(H38,H$24:H$59)</f>
        <v>18</v>
      </c>
      <c r="J38" s="26">
        <v>108</v>
      </c>
      <c r="K38" s="54">
        <v>59.731012658227797</v>
      </c>
      <c r="L38" s="51">
        <f t="shared" ref="L38" si="88">RANK(K38,K$24:K$59)</f>
        <v>18</v>
      </c>
      <c r="M38" s="38">
        <v>125</v>
      </c>
      <c r="N38" s="61">
        <v>51.031645569620302</v>
      </c>
      <c r="O38" s="62">
        <f t="shared" ref="O38" si="89">RANK(N38,N$24:N$59)</f>
        <v>20</v>
      </c>
      <c r="P38" s="54">
        <v>82</v>
      </c>
      <c r="Q38" s="31">
        <v>71.510126582278403</v>
      </c>
      <c r="R38" s="51">
        <f t="shared" ref="R38" si="90">RANK(Q38,Q$24:Q$59)</f>
        <v>18</v>
      </c>
      <c r="S38" s="54">
        <v>95.7</v>
      </c>
      <c r="T38" s="65">
        <v>0</v>
      </c>
      <c r="U38" s="62">
        <f t="shared" ref="U38" si="91">RANK(T38,T$24:T$59)</f>
        <v>26</v>
      </c>
      <c r="V38" s="54">
        <v>0</v>
      </c>
      <c r="W38" s="54">
        <v>71.4870253164557</v>
      </c>
      <c r="X38" s="51">
        <f t="shared" ref="X38" si="92">RANK(W38,W$24:W$59)</f>
        <v>16</v>
      </c>
      <c r="Y38" s="38">
        <v>93.3</v>
      </c>
    </row>
    <row r="39" spans="1:25" ht="20.100000000000001" customHeight="1">
      <c r="A39" s="12" t="s">
        <v>62</v>
      </c>
      <c r="B39" s="12">
        <v>340</v>
      </c>
      <c r="C39" s="65">
        <v>383.42647058823502</v>
      </c>
      <c r="D39" s="62">
        <f t="shared" si="8"/>
        <v>17</v>
      </c>
      <c r="E39" s="55">
        <v>84.311764705882396</v>
      </c>
      <c r="F39" s="51">
        <f t="shared" si="8"/>
        <v>11</v>
      </c>
      <c r="G39" s="39">
        <v>107</v>
      </c>
      <c r="H39" s="61">
        <v>45.8994082840237</v>
      </c>
      <c r="I39" s="62">
        <f t="shared" ref="I39" si="93">RANK(H39,H$24:H$59)</f>
        <v>20</v>
      </c>
      <c r="J39" s="26">
        <v>100</v>
      </c>
      <c r="K39" s="54">
        <v>60.931952662721898</v>
      </c>
      <c r="L39" s="51">
        <f t="shared" ref="L39" si="94">RANK(K39,K$24:K$59)</f>
        <v>16</v>
      </c>
      <c r="M39" s="38">
        <v>126</v>
      </c>
      <c r="N39" s="61">
        <v>52.991150442477903</v>
      </c>
      <c r="O39" s="62">
        <f t="shared" ref="O39" si="95">RANK(N39,N$24:N$59)</f>
        <v>15</v>
      </c>
      <c r="P39" s="54">
        <v>82</v>
      </c>
      <c r="Q39" s="31">
        <v>72.45</v>
      </c>
      <c r="R39" s="51">
        <f t="shared" ref="R39" si="96">RANK(Q39,Q$24:Q$59)</f>
        <v>16</v>
      </c>
      <c r="S39" s="54">
        <v>94.7</v>
      </c>
      <c r="T39" s="65">
        <v>59.523703703703703</v>
      </c>
      <c r="U39" s="62">
        <f t="shared" ref="U39" si="97">RANK(T39,T$24:T$59)</f>
        <v>13</v>
      </c>
      <c r="V39" s="54">
        <v>88</v>
      </c>
      <c r="W39" s="54">
        <v>74.341871921182204</v>
      </c>
      <c r="X39" s="51">
        <f t="shared" ref="X39" si="98">RANK(W39,W$24:W$59)</f>
        <v>13</v>
      </c>
      <c r="Y39" s="38">
        <v>98.8</v>
      </c>
    </row>
    <row r="40" spans="1:25" ht="20.100000000000001" customHeight="1">
      <c r="A40" s="12" t="s">
        <v>63</v>
      </c>
      <c r="B40" s="12">
        <v>731</v>
      </c>
      <c r="C40" s="65">
        <v>398.09712722298201</v>
      </c>
      <c r="D40" s="62">
        <f t="shared" si="8"/>
        <v>11</v>
      </c>
      <c r="E40" s="55">
        <v>83.368998628257899</v>
      </c>
      <c r="F40" s="51">
        <f t="shared" si="8"/>
        <v>12</v>
      </c>
      <c r="G40" s="39">
        <v>106</v>
      </c>
      <c r="H40" s="61">
        <v>50.883720930232599</v>
      </c>
      <c r="I40" s="62">
        <f t="shared" ref="I40" si="99">RANK(H40,H$24:H$59)</f>
        <v>11</v>
      </c>
      <c r="J40" s="26">
        <v>112</v>
      </c>
      <c r="K40" s="54">
        <v>62.614383561643798</v>
      </c>
      <c r="L40" s="51">
        <f t="shared" ref="L40" si="100">RANK(K40,K$24:K$59)</f>
        <v>14</v>
      </c>
      <c r="M40" s="38">
        <v>124.5</v>
      </c>
      <c r="N40" s="61">
        <v>51.889192886456897</v>
      </c>
      <c r="O40" s="62">
        <f t="shared" ref="O40" si="101">RANK(N40,N$24:N$59)</f>
        <v>19</v>
      </c>
      <c r="P40" s="54">
        <v>90</v>
      </c>
      <c r="Q40" s="31">
        <v>75.074829001368101</v>
      </c>
      <c r="R40" s="51">
        <f t="shared" ref="R40" si="102">RANK(Q40,Q$24:Q$59)</f>
        <v>11</v>
      </c>
      <c r="S40" s="54">
        <v>97.1</v>
      </c>
      <c r="T40" s="65">
        <v>58.324615384615399</v>
      </c>
      <c r="U40" s="62">
        <f t="shared" ref="U40" si="103">RANK(T40,T$24:T$59)</f>
        <v>16</v>
      </c>
      <c r="V40" s="54">
        <v>80.099999999999994</v>
      </c>
      <c r="W40" s="54">
        <v>76.108258258258303</v>
      </c>
      <c r="X40" s="51">
        <f t="shared" ref="X40" si="104">RANK(W40,W$24:W$59)</f>
        <v>8</v>
      </c>
      <c r="Y40" s="38">
        <v>100</v>
      </c>
    </row>
    <row r="41" spans="1:25" ht="20.100000000000001" customHeight="1">
      <c r="A41" s="12" t="s">
        <v>64</v>
      </c>
      <c r="B41" s="12">
        <v>35</v>
      </c>
      <c r="C41" s="65">
        <v>388.65714285714301</v>
      </c>
      <c r="D41" s="62">
        <f t="shared" si="8"/>
        <v>14</v>
      </c>
      <c r="E41" s="55">
        <v>80.428571428571402</v>
      </c>
      <c r="F41" s="51">
        <f t="shared" si="8"/>
        <v>17</v>
      </c>
      <c r="G41" s="39">
        <v>94</v>
      </c>
      <c r="H41" s="61">
        <v>53.0571428571429</v>
      </c>
      <c r="I41" s="62">
        <f t="shared" ref="I41" si="105">RANK(H41,H$24:H$59)</f>
        <v>9</v>
      </c>
      <c r="J41" s="26">
        <v>97</v>
      </c>
      <c r="K41" s="54">
        <v>56.5</v>
      </c>
      <c r="L41" s="51">
        <f t="shared" ref="L41" si="106">RANK(K41,K$24:K$59)</f>
        <v>23</v>
      </c>
      <c r="M41" s="38">
        <v>120</v>
      </c>
      <c r="N41" s="61">
        <v>54.514285714285698</v>
      </c>
      <c r="O41" s="62">
        <f t="shared" ref="O41" si="107">RANK(N41,N$24:N$59)</f>
        <v>11</v>
      </c>
      <c r="P41" s="54">
        <v>86</v>
      </c>
      <c r="Q41" s="31">
        <v>69.311428571428607</v>
      </c>
      <c r="R41" s="51">
        <f t="shared" ref="R41" si="108">RANK(Q41,Q$24:Q$59)</f>
        <v>23</v>
      </c>
      <c r="S41" s="54">
        <v>87</v>
      </c>
      <c r="T41" s="65">
        <v>0</v>
      </c>
      <c r="U41" s="62">
        <f t="shared" ref="U41" si="109">RANK(T41,T$24:T$59)</f>
        <v>26</v>
      </c>
      <c r="V41" s="54">
        <v>0</v>
      </c>
      <c r="W41" s="54">
        <v>74.8</v>
      </c>
      <c r="X41" s="51">
        <f t="shared" ref="X41" si="110">RANK(W41,W$24:W$59)</f>
        <v>12</v>
      </c>
      <c r="Y41" s="38">
        <v>90.9</v>
      </c>
    </row>
    <row r="42" spans="1:25" ht="20.100000000000001" customHeight="1">
      <c r="A42" s="12" t="s">
        <v>65</v>
      </c>
      <c r="B42" s="12">
        <v>185</v>
      </c>
      <c r="C42" s="65">
        <v>486.22702702702702</v>
      </c>
      <c r="D42" s="62">
        <f t="shared" si="8"/>
        <v>2</v>
      </c>
      <c r="E42" s="55">
        <v>90.854054054054103</v>
      </c>
      <c r="F42" s="51">
        <f t="shared" si="8"/>
        <v>3</v>
      </c>
      <c r="G42" s="39">
        <v>113</v>
      </c>
      <c r="H42" s="61">
        <v>79.216216216216196</v>
      </c>
      <c r="I42" s="62">
        <f t="shared" ref="I42" si="111">RANK(H42,H$24:H$59)</f>
        <v>2</v>
      </c>
      <c r="J42" s="26">
        <v>120</v>
      </c>
      <c r="K42" s="54">
        <v>97.870270270270296</v>
      </c>
      <c r="L42" s="51">
        <f t="shared" ref="L42" si="112">RANK(K42,K$24:K$59)</f>
        <v>2</v>
      </c>
      <c r="M42" s="38">
        <v>135.5</v>
      </c>
      <c r="N42" s="61">
        <v>61.243243243243199</v>
      </c>
      <c r="O42" s="62">
        <f t="shared" ref="O42" si="113">RANK(N42,N$24:N$59)</f>
        <v>4</v>
      </c>
      <c r="P42" s="54">
        <v>90</v>
      </c>
      <c r="Q42" s="31">
        <v>80.041621621621601</v>
      </c>
      <c r="R42" s="51">
        <f t="shared" ref="R42" si="114">RANK(Q42,Q$24:Q$59)</f>
        <v>5</v>
      </c>
      <c r="S42" s="54">
        <v>100</v>
      </c>
      <c r="T42" s="65">
        <v>0</v>
      </c>
      <c r="U42" s="62">
        <f t="shared" ref="U42" si="115">RANK(T42,T$24:T$59)</f>
        <v>26</v>
      </c>
      <c r="V42" s="54">
        <v>0</v>
      </c>
      <c r="W42" s="54">
        <v>76.949729729729697</v>
      </c>
      <c r="X42" s="51">
        <f t="shared" ref="X42" si="116">RANK(W42,W$24:W$59)</f>
        <v>4</v>
      </c>
      <c r="Y42" s="38">
        <v>96.3</v>
      </c>
    </row>
    <row r="43" spans="1:25" ht="20.100000000000001" customHeight="1">
      <c r="A43" s="12" t="s">
        <v>66</v>
      </c>
      <c r="B43" s="12">
        <v>757</v>
      </c>
      <c r="C43" s="65">
        <v>356.42932628797899</v>
      </c>
      <c r="D43" s="62">
        <f t="shared" si="8"/>
        <v>25</v>
      </c>
      <c r="E43" s="55">
        <v>77.639365918097795</v>
      </c>
      <c r="F43" s="51">
        <f t="shared" si="8"/>
        <v>25</v>
      </c>
      <c r="G43" s="39">
        <v>102</v>
      </c>
      <c r="H43" s="61">
        <v>45.395502645502603</v>
      </c>
      <c r="I43" s="62">
        <f t="shared" ref="I43" si="117">RANK(H43,H$24:H$59)</f>
        <v>21</v>
      </c>
      <c r="J43" s="26">
        <v>94</v>
      </c>
      <c r="K43" s="54">
        <v>49.715894039735097</v>
      </c>
      <c r="L43" s="51">
        <f t="shared" ref="L43" si="118">RANK(K43,K$24:K$59)</f>
        <v>28</v>
      </c>
      <c r="M43" s="38">
        <v>116.5</v>
      </c>
      <c r="N43" s="61">
        <v>49.783355350066103</v>
      </c>
      <c r="O43" s="62">
        <f t="shared" ref="O43" si="119">RANK(N43,N$24:N$59)</f>
        <v>24</v>
      </c>
      <c r="P43" s="54">
        <v>83</v>
      </c>
      <c r="Q43" s="31">
        <v>68.710185185185097</v>
      </c>
      <c r="R43" s="51">
        <f t="shared" ref="R43" si="120">RANK(Q43,Q$24:Q$59)</f>
        <v>24</v>
      </c>
      <c r="S43" s="54">
        <v>91.3</v>
      </c>
      <c r="T43" s="65">
        <v>64.922935779816498</v>
      </c>
      <c r="U43" s="62">
        <f t="shared" ref="U43" si="121">RANK(T43,T$24:T$59)</f>
        <v>8</v>
      </c>
      <c r="V43" s="54">
        <v>89.6</v>
      </c>
      <c r="W43" s="54">
        <v>65.734386617100398</v>
      </c>
      <c r="X43" s="51">
        <f t="shared" ref="X43" si="122">RANK(W43,W$24:W$59)</f>
        <v>28</v>
      </c>
      <c r="Y43" s="38">
        <v>92.1</v>
      </c>
    </row>
    <row r="44" spans="1:25" ht="20.100000000000001" customHeight="1">
      <c r="A44" s="12" t="s">
        <v>67</v>
      </c>
      <c r="B44" s="12">
        <v>454</v>
      </c>
      <c r="C44" s="65">
        <v>324.68281938325998</v>
      </c>
      <c r="D44" s="62">
        <f t="shared" si="8"/>
        <v>33</v>
      </c>
      <c r="E44" s="55">
        <v>70.451541850220295</v>
      </c>
      <c r="F44" s="51">
        <f t="shared" si="8"/>
        <v>33</v>
      </c>
      <c r="G44" s="39">
        <v>106</v>
      </c>
      <c r="H44" s="61">
        <v>38.350220264317201</v>
      </c>
      <c r="I44" s="62">
        <f t="shared" ref="I44" si="123">RANK(H44,H$24:H$59)</f>
        <v>30</v>
      </c>
      <c r="J44" s="26">
        <v>91</v>
      </c>
      <c r="K44" s="54">
        <v>45.710816777041899</v>
      </c>
      <c r="L44" s="51">
        <f t="shared" ref="L44" si="124">RANK(K44,K$24:K$59)</f>
        <v>29</v>
      </c>
      <c r="M44" s="38">
        <v>100.5</v>
      </c>
      <c r="N44" s="61">
        <v>47.0440528634361</v>
      </c>
      <c r="O44" s="62">
        <f t="shared" ref="O44" si="125">RANK(N44,N$24:N$59)</f>
        <v>31</v>
      </c>
      <c r="P44" s="54">
        <v>78</v>
      </c>
      <c r="Q44" s="31">
        <v>62.273348017621103</v>
      </c>
      <c r="R44" s="51">
        <f t="shared" ref="R44" si="126">RANK(Q44,Q$24:Q$59)</f>
        <v>33</v>
      </c>
      <c r="S44" s="54">
        <v>87</v>
      </c>
      <c r="T44" s="65">
        <v>56.106217616580302</v>
      </c>
      <c r="U44" s="62">
        <f t="shared" ref="U44" si="127">RANK(T44,T$24:T$59)</f>
        <v>19</v>
      </c>
      <c r="V44" s="54">
        <v>86</v>
      </c>
      <c r="W44" s="54">
        <v>64.442528735632195</v>
      </c>
      <c r="X44" s="51">
        <f t="shared" ref="X44" si="128">RANK(W44,W$24:W$59)</f>
        <v>31</v>
      </c>
      <c r="Y44" s="38">
        <v>92.7</v>
      </c>
    </row>
    <row r="45" spans="1:25" ht="20.100000000000001" customHeight="1">
      <c r="A45" s="12" t="s">
        <v>68</v>
      </c>
      <c r="B45" s="12">
        <v>551</v>
      </c>
      <c r="C45" s="65">
        <v>329.24863883847502</v>
      </c>
      <c r="D45" s="62">
        <f t="shared" si="8"/>
        <v>32</v>
      </c>
      <c r="E45" s="55">
        <v>71.705989110707804</v>
      </c>
      <c r="F45" s="51">
        <f t="shared" si="8"/>
        <v>32</v>
      </c>
      <c r="G45" s="39">
        <v>104</v>
      </c>
      <c r="H45" s="61">
        <v>36.892921960072599</v>
      </c>
      <c r="I45" s="62">
        <f t="shared" ref="I45" si="129">RANK(H45,H$24:H$59)</f>
        <v>32</v>
      </c>
      <c r="J45" s="26">
        <v>86</v>
      </c>
      <c r="K45" s="54">
        <v>43.316696914700501</v>
      </c>
      <c r="L45" s="51">
        <f t="shared" ref="L45" si="130">RANK(K45,K$24:K$59)</f>
        <v>32</v>
      </c>
      <c r="M45" s="38">
        <v>110.5</v>
      </c>
      <c r="N45" s="61">
        <v>47.998185117967303</v>
      </c>
      <c r="O45" s="62">
        <f t="shared" ref="O45" si="131">RANK(N45,N$24:N$59)</f>
        <v>28</v>
      </c>
      <c r="P45" s="54">
        <v>83</v>
      </c>
      <c r="Q45" s="31">
        <v>64.734301270417404</v>
      </c>
      <c r="R45" s="51">
        <f t="shared" ref="R45" si="132">RANK(Q45,Q$24:Q$59)</f>
        <v>31</v>
      </c>
      <c r="S45" s="54">
        <v>88.9</v>
      </c>
      <c r="T45" s="65">
        <v>62.077639751552802</v>
      </c>
      <c r="U45" s="62">
        <f t="shared" ref="U45" si="133">RANK(T45,T$24:T$59)</f>
        <v>11</v>
      </c>
      <c r="V45" s="54">
        <v>78.7</v>
      </c>
      <c r="W45" s="54">
        <v>65.555897435897407</v>
      </c>
      <c r="X45" s="51">
        <f t="shared" ref="X45" si="134">RANK(W45,W$24:W$59)</f>
        <v>30</v>
      </c>
      <c r="Y45" s="38">
        <v>92.1</v>
      </c>
    </row>
    <row r="46" spans="1:25" ht="20.100000000000001" customHeight="1">
      <c r="A46" s="12" t="s">
        <v>69</v>
      </c>
      <c r="B46" s="12">
        <v>480</v>
      </c>
      <c r="C46" s="65">
        <v>351.40833333333302</v>
      </c>
      <c r="D46" s="62">
        <f t="shared" si="8"/>
        <v>26</v>
      </c>
      <c r="E46" s="55">
        <v>75.266666666666694</v>
      </c>
      <c r="F46" s="51">
        <f t="shared" si="8"/>
        <v>28</v>
      </c>
      <c r="G46" s="39">
        <v>104</v>
      </c>
      <c r="H46" s="61">
        <v>43.277661795407099</v>
      </c>
      <c r="I46" s="62">
        <f t="shared" ref="I46" si="135">RANK(H46,H$24:H$59)</f>
        <v>24</v>
      </c>
      <c r="J46" s="26">
        <v>106</v>
      </c>
      <c r="K46" s="54">
        <v>54.717708333333299</v>
      </c>
      <c r="L46" s="51">
        <f t="shared" ref="L46" si="136">RANK(K46,K$24:K$59)</f>
        <v>25</v>
      </c>
      <c r="M46" s="38">
        <v>131</v>
      </c>
      <c r="N46" s="61">
        <v>47.9163179916318</v>
      </c>
      <c r="O46" s="62">
        <f t="shared" ref="O46" si="137">RANK(N46,N$24:N$59)</f>
        <v>29</v>
      </c>
      <c r="P46" s="54">
        <v>81</v>
      </c>
      <c r="Q46" s="31">
        <v>66.155114822546906</v>
      </c>
      <c r="R46" s="51">
        <f t="shared" ref="R46" si="138">RANK(Q46,Q$24:Q$59)</f>
        <v>30</v>
      </c>
      <c r="S46" s="54">
        <v>94.2</v>
      </c>
      <c r="T46" s="65">
        <v>53.482692307692297</v>
      </c>
      <c r="U46" s="62">
        <f t="shared" ref="U46" si="139">RANK(T46,T$24:T$59)</f>
        <v>23</v>
      </c>
      <c r="V46" s="54">
        <v>78</v>
      </c>
      <c r="W46" s="54">
        <v>65.920374707259896</v>
      </c>
      <c r="X46" s="51">
        <f t="shared" ref="X46" si="140">RANK(W46,W$24:W$59)</f>
        <v>27</v>
      </c>
      <c r="Y46" s="38">
        <v>93.9</v>
      </c>
    </row>
    <row r="47" spans="1:25" ht="20.100000000000001" customHeight="1">
      <c r="A47" s="12" t="s">
        <v>70</v>
      </c>
      <c r="B47" s="12">
        <v>460</v>
      </c>
      <c r="C47" s="65">
        <v>296.389130434783</v>
      </c>
      <c r="D47" s="62">
        <f t="shared" si="8"/>
        <v>34</v>
      </c>
      <c r="E47" s="55">
        <v>69.593478260869603</v>
      </c>
      <c r="F47" s="51">
        <f t="shared" si="8"/>
        <v>34</v>
      </c>
      <c r="G47" s="39">
        <v>96</v>
      </c>
      <c r="H47" s="61">
        <v>32.969432314410497</v>
      </c>
      <c r="I47" s="62">
        <f t="shared" ref="I47" si="141">RANK(H47,H$24:H$59)</f>
        <v>35</v>
      </c>
      <c r="J47" s="26">
        <v>81</v>
      </c>
      <c r="K47" s="54">
        <v>37.6644880174292</v>
      </c>
      <c r="L47" s="51">
        <f t="shared" ref="L47" si="142">RANK(K47,K$24:K$59)</f>
        <v>34</v>
      </c>
      <c r="M47" s="38">
        <v>97</v>
      </c>
      <c r="N47" s="61">
        <v>41.495652173913001</v>
      </c>
      <c r="O47" s="62">
        <f t="shared" ref="O47" si="143">RANK(N47,N$24:N$59)</f>
        <v>34</v>
      </c>
      <c r="P47" s="54">
        <v>72</v>
      </c>
      <c r="Q47" s="31">
        <v>59.505651105651097</v>
      </c>
      <c r="R47" s="51">
        <f t="shared" ref="R47" si="144">RANK(Q47,Q$24:Q$59)</f>
        <v>35</v>
      </c>
      <c r="S47" s="54">
        <v>87</v>
      </c>
      <c r="T47" s="65">
        <v>53.2594594594594</v>
      </c>
      <c r="U47" s="62">
        <f t="shared" ref="U47" si="145">RANK(T47,T$24:T$59)</f>
        <v>24</v>
      </c>
      <c r="V47" s="54">
        <v>77.3</v>
      </c>
      <c r="W47" s="54">
        <v>58.263541666666598</v>
      </c>
      <c r="X47" s="51">
        <f t="shared" ref="X47" si="146">RANK(W47,W$24:W$59)</f>
        <v>34</v>
      </c>
      <c r="Y47" s="38">
        <v>88.4</v>
      </c>
    </row>
    <row r="48" spans="1:25" ht="20.100000000000001" customHeight="1">
      <c r="A48" s="12" t="s">
        <v>71</v>
      </c>
      <c r="B48" s="12">
        <v>697</v>
      </c>
      <c r="C48" s="65">
        <v>336.77474892395998</v>
      </c>
      <c r="D48" s="62">
        <f t="shared" si="8"/>
        <v>29</v>
      </c>
      <c r="E48" s="55">
        <v>73.945480631276894</v>
      </c>
      <c r="F48" s="51">
        <f t="shared" si="8"/>
        <v>29</v>
      </c>
      <c r="G48" s="39">
        <v>103</v>
      </c>
      <c r="H48" s="61">
        <v>41.938307030129103</v>
      </c>
      <c r="I48" s="62">
        <f t="shared" ref="I48" si="147">RANK(H48,H$24:H$59)</f>
        <v>25</v>
      </c>
      <c r="J48" s="26">
        <v>82</v>
      </c>
      <c r="K48" s="54">
        <v>44.144906743185103</v>
      </c>
      <c r="L48" s="51">
        <f t="shared" ref="L48" si="148">RANK(K48,K$24:K$59)</f>
        <v>31</v>
      </c>
      <c r="M48" s="38">
        <v>115.5</v>
      </c>
      <c r="N48" s="61">
        <v>46.492109038737397</v>
      </c>
      <c r="O48" s="62">
        <f t="shared" ref="O48" si="149">RANK(N48,N$24:N$59)</f>
        <v>32</v>
      </c>
      <c r="P48" s="54">
        <v>84</v>
      </c>
      <c r="Q48" s="31">
        <v>66.978401360544197</v>
      </c>
      <c r="R48" s="51">
        <f t="shared" ref="R48" si="150">RANK(Q48,Q$24:Q$59)</f>
        <v>26</v>
      </c>
      <c r="S48" s="54">
        <v>96.1</v>
      </c>
      <c r="T48" s="65">
        <v>59.112227074235797</v>
      </c>
      <c r="U48" s="62">
        <f t="shared" ref="U48" si="151">RANK(T48,T$24:T$59)</f>
        <v>14</v>
      </c>
      <c r="V48" s="54">
        <v>82.2</v>
      </c>
      <c r="W48" s="54">
        <v>65.560485268630899</v>
      </c>
      <c r="X48" s="51">
        <f t="shared" ref="X48" si="152">RANK(W48,W$24:W$59)</f>
        <v>29</v>
      </c>
      <c r="Y48" s="38">
        <v>95.1</v>
      </c>
    </row>
    <row r="49" spans="1:25" ht="20.100000000000001" customHeight="1">
      <c r="A49" s="12" t="s">
        <v>72</v>
      </c>
      <c r="B49" s="12">
        <v>35</v>
      </c>
      <c r="C49" s="65">
        <v>384.914285714286</v>
      </c>
      <c r="D49" s="62">
        <f t="shared" si="8"/>
        <v>15</v>
      </c>
      <c r="E49" s="55">
        <v>77.657142857142901</v>
      </c>
      <c r="F49" s="51">
        <f t="shared" si="8"/>
        <v>24</v>
      </c>
      <c r="G49" s="39">
        <v>95</v>
      </c>
      <c r="H49" s="61">
        <v>40.228571428571399</v>
      </c>
      <c r="I49" s="62">
        <f t="shared" ref="I49" si="153">RANK(H49,H$24:H$59)</f>
        <v>27</v>
      </c>
      <c r="J49" s="26">
        <v>73</v>
      </c>
      <c r="K49" s="54">
        <v>62.142857142857103</v>
      </c>
      <c r="L49" s="51">
        <f t="shared" ref="L49" si="154">RANK(K49,K$24:K$59)</f>
        <v>15</v>
      </c>
      <c r="M49" s="38">
        <v>113.5</v>
      </c>
      <c r="N49" s="61">
        <v>55.0571428571429</v>
      </c>
      <c r="O49" s="62">
        <f t="shared" ref="O49" si="155">RANK(N49,N$24:N$59)</f>
        <v>10</v>
      </c>
      <c r="P49" s="54">
        <v>85</v>
      </c>
      <c r="Q49" s="31">
        <v>75.445714285714303</v>
      </c>
      <c r="R49" s="51">
        <f t="shared" ref="R49" si="156">RANK(Q49,Q$24:Q$59)</f>
        <v>10</v>
      </c>
      <c r="S49" s="54">
        <v>93.2</v>
      </c>
      <c r="T49" s="65">
        <v>64.849999999999994</v>
      </c>
      <c r="U49" s="62">
        <f t="shared" ref="U49" si="157">RANK(T49,T$24:T$59)</f>
        <v>9</v>
      </c>
      <c r="V49" s="54">
        <v>71.7</v>
      </c>
      <c r="W49" s="54">
        <v>76.217241379310295</v>
      </c>
      <c r="X49" s="51">
        <f t="shared" ref="X49" si="158">RANK(W49,W$24:W$59)</f>
        <v>7</v>
      </c>
      <c r="Y49" s="38">
        <v>93.3</v>
      </c>
    </row>
    <row r="50" spans="1:25" ht="20.100000000000001" customHeight="1">
      <c r="A50" s="12" t="s">
        <v>73</v>
      </c>
      <c r="B50" s="12">
        <v>351</v>
      </c>
      <c r="C50" s="65">
        <v>424.11396011395999</v>
      </c>
      <c r="D50" s="62">
        <f t="shared" si="8"/>
        <v>7</v>
      </c>
      <c r="E50" s="55">
        <v>85.641025641025607</v>
      </c>
      <c r="F50" s="51">
        <f t="shared" si="8"/>
        <v>10</v>
      </c>
      <c r="G50" s="39">
        <v>112</v>
      </c>
      <c r="H50" s="61">
        <v>50.367521367521398</v>
      </c>
      <c r="I50" s="62">
        <f t="shared" ref="I50" si="159">RANK(H50,H$24:H$59)</f>
        <v>12</v>
      </c>
      <c r="J50" s="26">
        <v>122</v>
      </c>
      <c r="K50" s="54">
        <v>81.4088319088319</v>
      </c>
      <c r="L50" s="51">
        <f t="shared" ref="L50" si="160">RANK(K50,K$24:K$59)</f>
        <v>6</v>
      </c>
      <c r="M50" s="38">
        <v>130.5</v>
      </c>
      <c r="N50" s="61">
        <v>55.148148148148103</v>
      </c>
      <c r="O50" s="62">
        <f t="shared" ref="O50" si="161">RANK(N50,N$24:N$59)</f>
        <v>9</v>
      </c>
      <c r="P50" s="54">
        <v>85</v>
      </c>
      <c r="Q50" s="31">
        <v>77.747293447293401</v>
      </c>
      <c r="R50" s="51">
        <f t="shared" ref="R50" si="162">RANK(Q50,Q$24:Q$59)</f>
        <v>9</v>
      </c>
      <c r="S50" s="54">
        <v>99</v>
      </c>
      <c r="T50" s="65">
        <v>58.3764705882353</v>
      </c>
      <c r="U50" s="62">
        <f t="shared" ref="U50" si="163">RANK(T50,T$24:T$59)</f>
        <v>15</v>
      </c>
      <c r="V50" s="54">
        <v>84.3</v>
      </c>
      <c r="W50" s="54">
        <v>76.352000000000004</v>
      </c>
      <c r="X50" s="51">
        <f t="shared" ref="X50" si="164">RANK(W50,W$24:W$59)</f>
        <v>6</v>
      </c>
      <c r="Y50" s="38">
        <v>95.7</v>
      </c>
    </row>
    <row r="51" spans="1:25" ht="20.100000000000001" customHeight="1">
      <c r="A51" s="12" t="s">
        <v>74</v>
      </c>
      <c r="B51" s="12">
        <v>453</v>
      </c>
      <c r="C51" s="65">
        <v>333.20309050772602</v>
      </c>
      <c r="D51" s="62">
        <f t="shared" si="8"/>
        <v>30</v>
      </c>
      <c r="E51" s="55">
        <v>73.434878587196494</v>
      </c>
      <c r="F51" s="51">
        <f t="shared" si="8"/>
        <v>30</v>
      </c>
      <c r="G51" s="39">
        <v>97</v>
      </c>
      <c r="H51" s="61">
        <v>35.869757174392902</v>
      </c>
      <c r="I51" s="62">
        <f t="shared" ref="I51" si="165">RANK(H51,H$24:H$59)</f>
        <v>33</v>
      </c>
      <c r="J51" s="26">
        <v>81</v>
      </c>
      <c r="K51" s="54">
        <v>45.036585365853703</v>
      </c>
      <c r="L51" s="51">
        <f t="shared" ref="L51" si="166">RANK(K51,K$24:K$59)</f>
        <v>30</v>
      </c>
      <c r="M51" s="38">
        <v>108</v>
      </c>
      <c r="N51" s="61">
        <v>49.481236203090504</v>
      </c>
      <c r="O51" s="62">
        <f t="shared" ref="O51" si="167">RANK(N51,N$24:N$59)</f>
        <v>25</v>
      </c>
      <c r="P51" s="54">
        <v>81</v>
      </c>
      <c r="Q51" s="31">
        <v>66.362030905077305</v>
      </c>
      <c r="R51" s="51">
        <f t="shared" ref="R51" si="168">RANK(Q51,Q$24:Q$59)</f>
        <v>29</v>
      </c>
      <c r="S51" s="54">
        <v>93.2</v>
      </c>
      <c r="T51" s="65">
        <v>56.619047619047599</v>
      </c>
      <c r="U51" s="62">
        <f t="shared" ref="U51" si="169">RANK(T51,T$24:T$59)</f>
        <v>18</v>
      </c>
      <c r="V51" s="54">
        <v>83.6</v>
      </c>
      <c r="W51" s="54">
        <v>66.318300653594704</v>
      </c>
      <c r="X51" s="51">
        <f t="shared" ref="X51" si="170">RANK(W51,W$24:W$59)</f>
        <v>26</v>
      </c>
      <c r="Y51" s="38">
        <v>94.5</v>
      </c>
    </row>
    <row r="52" spans="1:25" ht="20.100000000000001" customHeight="1">
      <c r="A52" s="12" t="s">
        <v>75</v>
      </c>
      <c r="B52" s="12">
        <v>65</v>
      </c>
      <c r="C52" s="65">
        <v>362.61538461538498</v>
      </c>
      <c r="D52" s="62">
        <f t="shared" si="8"/>
        <v>23</v>
      </c>
      <c r="E52" s="55">
        <v>81.923076923076906</v>
      </c>
      <c r="F52" s="51">
        <f t="shared" si="8"/>
        <v>13</v>
      </c>
      <c r="G52" s="39">
        <v>102</v>
      </c>
      <c r="H52" s="61">
        <v>44.796875</v>
      </c>
      <c r="I52" s="62">
        <f t="shared" ref="I52" si="171">RANK(H52,H$24:H$59)</f>
        <v>22</v>
      </c>
      <c r="J52" s="26">
        <v>108</v>
      </c>
      <c r="K52" s="54">
        <v>59.3671875</v>
      </c>
      <c r="L52" s="51">
        <f t="shared" ref="L52" si="172">RANK(K52,K$24:K$59)</f>
        <v>20</v>
      </c>
      <c r="M52" s="38">
        <v>106</v>
      </c>
      <c r="N52" s="61">
        <v>49.390625</v>
      </c>
      <c r="O52" s="62">
        <f t="shared" ref="O52" si="173">RANK(N52,N$24:N$59)</f>
        <v>26</v>
      </c>
      <c r="P52" s="54">
        <v>77</v>
      </c>
      <c r="Q52" s="31">
        <v>69.740624999999994</v>
      </c>
      <c r="R52" s="51">
        <f t="shared" ref="R52" si="174">RANK(Q52,Q$24:Q$59)</f>
        <v>22</v>
      </c>
      <c r="S52" s="54">
        <v>92.3</v>
      </c>
      <c r="T52" s="65">
        <v>55.267741935483897</v>
      </c>
      <c r="U52" s="62">
        <f t="shared" ref="U52" si="175">RANK(T52,T$24:T$59)</f>
        <v>20</v>
      </c>
      <c r="V52" s="54">
        <v>71</v>
      </c>
      <c r="W52" s="54">
        <v>67.748484848484793</v>
      </c>
      <c r="X52" s="51">
        <f t="shared" ref="X52" si="176">RANK(W52,W$24:W$59)</f>
        <v>23</v>
      </c>
      <c r="Y52" s="38">
        <v>90.9</v>
      </c>
    </row>
    <row r="53" spans="1:25" ht="20.100000000000001" customHeight="1">
      <c r="A53" s="12" t="s">
        <v>76</v>
      </c>
      <c r="B53" s="12">
        <v>682</v>
      </c>
      <c r="C53" s="65">
        <v>382.68914956011702</v>
      </c>
      <c r="D53" s="62">
        <f t="shared" si="8"/>
        <v>18</v>
      </c>
      <c r="E53" s="55">
        <v>80.265395894428195</v>
      </c>
      <c r="F53" s="51">
        <f t="shared" si="8"/>
        <v>19</v>
      </c>
      <c r="G53" s="39">
        <v>109</v>
      </c>
      <c r="H53" s="61">
        <v>49.7738619676946</v>
      </c>
      <c r="I53" s="62">
        <f t="shared" ref="I53" si="177">RANK(H53,H$24:H$59)</f>
        <v>14</v>
      </c>
      <c r="J53" s="26">
        <v>108</v>
      </c>
      <c r="K53" s="54">
        <v>70.076862123613296</v>
      </c>
      <c r="L53" s="51">
        <f t="shared" ref="L53" si="178">RANK(K53,K$24:K$59)</f>
        <v>10</v>
      </c>
      <c r="M53" s="38">
        <v>130.5</v>
      </c>
      <c r="N53" s="61">
        <v>50.300441826215</v>
      </c>
      <c r="O53" s="62">
        <f t="shared" ref="O53" si="179">RANK(N53,N$24:N$59)</f>
        <v>22</v>
      </c>
      <c r="P53" s="54">
        <v>90</v>
      </c>
      <c r="Q53" s="31">
        <v>66.910866372981005</v>
      </c>
      <c r="R53" s="51">
        <f t="shared" ref="R53" si="180">RANK(Q53,Q$24:Q$59)</f>
        <v>27</v>
      </c>
      <c r="S53" s="54">
        <v>93.2</v>
      </c>
      <c r="T53" s="65">
        <v>65.875652173913096</v>
      </c>
      <c r="U53" s="62">
        <f t="shared" ref="U53" si="181">RANK(T53,T$24:T$59)</f>
        <v>7</v>
      </c>
      <c r="V53" s="54">
        <v>92.8</v>
      </c>
      <c r="W53" s="54">
        <v>73.827555555555506</v>
      </c>
      <c r="X53" s="51">
        <f t="shared" ref="X53" si="182">RANK(W53,W$24:W$59)</f>
        <v>14</v>
      </c>
      <c r="Y53" s="38">
        <v>97</v>
      </c>
    </row>
    <row r="54" spans="1:25" ht="20.100000000000001" customHeight="1">
      <c r="A54" s="12" t="s">
        <v>77</v>
      </c>
      <c r="B54" s="12">
        <v>127</v>
      </c>
      <c r="C54" s="65">
        <v>332.763779527559</v>
      </c>
      <c r="D54" s="62">
        <f t="shared" si="8"/>
        <v>31</v>
      </c>
      <c r="E54" s="55">
        <v>72.527559055118104</v>
      </c>
      <c r="F54" s="51">
        <f t="shared" si="8"/>
        <v>31</v>
      </c>
      <c r="G54" s="39">
        <v>94</v>
      </c>
      <c r="H54" s="61">
        <v>37.023622047244103</v>
      </c>
      <c r="I54" s="62">
        <f t="shared" ref="I54" si="183">RANK(H54,H$24:H$59)</f>
        <v>31</v>
      </c>
      <c r="J54" s="26">
        <v>74</v>
      </c>
      <c r="K54" s="54">
        <v>41.267716535433102</v>
      </c>
      <c r="L54" s="51">
        <f t="shared" ref="L54" si="184">RANK(K54,K$24:K$59)</f>
        <v>33</v>
      </c>
      <c r="M54" s="38">
        <v>104.5</v>
      </c>
      <c r="N54" s="61">
        <v>47.078740157480297</v>
      </c>
      <c r="O54" s="62">
        <f t="shared" ref="O54" si="185">RANK(N54,N$24:N$59)</f>
        <v>30</v>
      </c>
      <c r="P54" s="54">
        <v>78</v>
      </c>
      <c r="Q54" s="31">
        <v>72.781102362204706</v>
      </c>
      <c r="R54" s="51">
        <f t="shared" ref="R54" si="186">RANK(Q54,Q$24:Q$59)</f>
        <v>13</v>
      </c>
      <c r="S54" s="54">
        <v>93.2</v>
      </c>
      <c r="T54" s="65">
        <v>0</v>
      </c>
      <c r="U54" s="62">
        <f t="shared" ref="U54" si="187">RANK(T54,T$24:T$59)</f>
        <v>26</v>
      </c>
      <c r="V54" s="54">
        <v>0</v>
      </c>
      <c r="W54" s="54">
        <v>62.008661417322799</v>
      </c>
      <c r="X54" s="51">
        <f t="shared" ref="X54" si="188">RANK(W54,W$24:W$59)</f>
        <v>33</v>
      </c>
      <c r="Y54" s="38">
        <v>87.8</v>
      </c>
    </row>
    <row r="55" spans="1:25" ht="20.100000000000001" customHeight="1">
      <c r="A55" s="12" t="s">
        <v>78</v>
      </c>
      <c r="B55" s="12">
        <v>417</v>
      </c>
      <c r="C55" s="65">
        <v>361.39328537170297</v>
      </c>
      <c r="D55" s="62">
        <f t="shared" si="8"/>
        <v>24</v>
      </c>
      <c r="E55" s="55">
        <v>78.040767386091105</v>
      </c>
      <c r="F55" s="51">
        <f t="shared" si="8"/>
        <v>23</v>
      </c>
      <c r="G55" s="39">
        <v>106</v>
      </c>
      <c r="H55" s="61">
        <v>41.009592326139099</v>
      </c>
      <c r="I55" s="62">
        <f t="shared" ref="I55" si="189">RANK(H55,H$24:H$59)</f>
        <v>26</v>
      </c>
      <c r="J55" s="26">
        <v>103</v>
      </c>
      <c r="K55" s="54">
        <v>52.824879227053103</v>
      </c>
      <c r="L55" s="51">
        <f t="shared" ref="L55" si="190">RANK(K55,K$24:K$59)</f>
        <v>26</v>
      </c>
      <c r="M55" s="38">
        <v>122.5</v>
      </c>
      <c r="N55" s="61">
        <v>52.752997601918501</v>
      </c>
      <c r="O55" s="62">
        <f t="shared" ref="O55" si="191">RANK(N55,N$24:N$59)</f>
        <v>16</v>
      </c>
      <c r="P55" s="54">
        <v>83</v>
      </c>
      <c r="Q55" s="31">
        <v>69.903825136611999</v>
      </c>
      <c r="R55" s="51">
        <f t="shared" ref="R55" si="192">RANK(Q55,Q$24:Q$59)</f>
        <v>21</v>
      </c>
      <c r="S55" s="54">
        <v>95.2</v>
      </c>
      <c r="T55" s="65">
        <v>64.815789473684205</v>
      </c>
      <c r="U55" s="62">
        <f t="shared" ref="U55" si="193">RANK(T55,T$24:T$59)</f>
        <v>10</v>
      </c>
      <c r="V55" s="54">
        <v>90.4</v>
      </c>
      <c r="W55" s="54">
        <v>69.990833333333299</v>
      </c>
      <c r="X55" s="51">
        <f t="shared" ref="X55" si="194">RANK(W55,W$24:W$59)</f>
        <v>18</v>
      </c>
      <c r="Y55" s="38">
        <v>94.5</v>
      </c>
    </row>
    <row r="56" spans="1:25" ht="20.100000000000001" customHeight="1">
      <c r="A56" s="12" t="s">
        <v>79</v>
      </c>
      <c r="B56" s="12">
        <v>316</v>
      </c>
      <c r="C56" s="65">
        <v>280.44936708860803</v>
      </c>
      <c r="D56" s="62">
        <f t="shared" si="8"/>
        <v>36</v>
      </c>
      <c r="E56" s="55">
        <v>66.607594936708907</v>
      </c>
      <c r="F56" s="51">
        <f t="shared" si="8"/>
        <v>36</v>
      </c>
      <c r="G56" s="39">
        <v>95</v>
      </c>
      <c r="H56" s="61">
        <v>29.561904761904799</v>
      </c>
      <c r="I56" s="62">
        <f t="shared" ref="I56" si="195">RANK(H56,H$24:H$59)</f>
        <v>36</v>
      </c>
      <c r="J56" s="26">
        <v>66</v>
      </c>
      <c r="K56" s="54">
        <v>36.243670886075897</v>
      </c>
      <c r="L56" s="51">
        <f t="shared" ref="L56" si="196">RANK(K56,K$24:K$59)</f>
        <v>36</v>
      </c>
      <c r="M56" s="38">
        <v>78.5</v>
      </c>
      <c r="N56" s="61">
        <v>40.382911392405099</v>
      </c>
      <c r="O56" s="62">
        <f t="shared" ref="O56" si="197">RANK(N56,N$24:N$59)</f>
        <v>35</v>
      </c>
      <c r="P56" s="54">
        <v>79</v>
      </c>
      <c r="Q56" s="31">
        <v>55.633650793650801</v>
      </c>
      <c r="R56" s="51">
        <f t="shared" ref="R56" si="198">RANK(Q56,Q$24:Q$59)</f>
        <v>36</v>
      </c>
      <c r="S56" s="54">
        <v>87.9</v>
      </c>
      <c r="T56" s="65">
        <v>47.338888888888903</v>
      </c>
      <c r="U56" s="62">
        <f t="shared" ref="U56" si="199">RANK(T56,T$24:T$59)</f>
        <v>25</v>
      </c>
      <c r="V56" s="54">
        <v>77.3</v>
      </c>
      <c r="W56" s="54">
        <v>53.416858237547899</v>
      </c>
      <c r="X56" s="51">
        <f t="shared" ref="X56" si="200">RANK(W56,W$24:W$59)</f>
        <v>36</v>
      </c>
      <c r="Y56" s="38">
        <v>88.4</v>
      </c>
    </row>
    <row r="57" spans="1:25" ht="20.100000000000001" customHeight="1">
      <c r="A57" s="12" t="s">
        <v>80</v>
      </c>
      <c r="B57" s="12">
        <v>547</v>
      </c>
      <c r="C57" s="65">
        <v>293.97806215722102</v>
      </c>
      <c r="D57" s="62">
        <f t="shared" si="8"/>
        <v>35</v>
      </c>
      <c r="E57" s="55">
        <v>67.583180987202894</v>
      </c>
      <c r="F57" s="51">
        <f t="shared" si="8"/>
        <v>35</v>
      </c>
      <c r="G57" s="39">
        <v>96</v>
      </c>
      <c r="H57" s="61">
        <v>33.989031078610601</v>
      </c>
      <c r="I57" s="62">
        <f t="shared" ref="I57" si="201">RANK(H57,H$24:H$59)</f>
        <v>34</v>
      </c>
      <c r="J57" s="26">
        <v>85</v>
      </c>
      <c r="K57" s="54">
        <v>36.880255941499101</v>
      </c>
      <c r="L57" s="51">
        <f t="shared" ref="L57" si="202">RANK(K57,K$24:K$59)</f>
        <v>35</v>
      </c>
      <c r="M57" s="38">
        <v>94.5</v>
      </c>
      <c r="N57" s="61">
        <v>40.299817184643501</v>
      </c>
      <c r="O57" s="62">
        <f t="shared" ref="O57" si="203">RANK(N57,N$24:N$59)</f>
        <v>36</v>
      </c>
      <c r="P57" s="54">
        <v>76</v>
      </c>
      <c r="Q57" s="31">
        <v>59.968555758683699</v>
      </c>
      <c r="R57" s="51">
        <f t="shared" ref="R57" si="204">RANK(Q57,Q$24:Q$59)</f>
        <v>34</v>
      </c>
      <c r="S57" s="54">
        <v>90.8</v>
      </c>
      <c r="T57" s="65">
        <v>54.2950943396227</v>
      </c>
      <c r="U57" s="62">
        <f t="shared" ref="U57" si="205">RANK(T57,T$24:T$59)</f>
        <v>22</v>
      </c>
      <c r="V57" s="54">
        <v>78</v>
      </c>
      <c r="W57" s="54">
        <v>55.977304964539002</v>
      </c>
      <c r="X57" s="51">
        <f t="shared" ref="X57" si="206">RANK(W57,W$24:W$59)</f>
        <v>35</v>
      </c>
      <c r="Y57" s="38">
        <v>89.7</v>
      </c>
    </row>
    <row r="58" spans="1:25" ht="20.100000000000001" customHeight="1">
      <c r="A58" s="12" t="s">
        <v>81</v>
      </c>
      <c r="B58" s="12">
        <v>97</v>
      </c>
      <c r="C58" s="65">
        <v>395.10309278350502</v>
      </c>
      <c r="D58" s="62">
        <f t="shared" si="8"/>
        <v>12</v>
      </c>
      <c r="E58" s="55">
        <v>80.5416666666667</v>
      </c>
      <c r="F58" s="51">
        <f t="shared" si="8"/>
        <v>16</v>
      </c>
      <c r="G58" s="39">
        <v>96</v>
      </c>
      <c r="H58" s="61">
        <v>50.082474226804102</v>
      </c>
      <c r="I58" s="62">
        <f t="shared" ref="I58" si="207">RANK(H58,H$24:H$59)</f>
        <v>13</v>
      </c>
      <c r="J58" s="26">
        <v>89</v>
      </c>
      <c r="K58" s="54">
        <v>65.139175257732006</v>
      </c>
      <c r="L58" s="51">
        <f t="shared" ref="L58" si="208">RANK(K58,K$24:K$59)</f>
        <v>13</v>
      </c>
      <c r="M58" s="38">
        <v>115</v>
      </c>
      <c r="N58" s="61">
        <v>57.4845360824742</v>
      </c>
      <c r="O58" s="62">
        <f t="shared" ref="O58" si="209">RANK(N58,N$24:N$59)</f>
        <v>7</v>
      </c>
      <c r="P58" s="54">
        <v>82</v>
      </c>
      <c r="Q58" s="31">
        <v>71.174226804123705</v>
      </c>
      <c r="R58" s="51">
        <f t="shared" ref="R58" si="210">RANK(Q58,Q$24:Q$59)</f>
        <v>19</v>
      </c>
      <c r="S58" s="54">
        <v>89.4</v>
      </c>
      <c r="T58" s="65">
        <v>0</v>
      </c>
      <c r="U58" s="62">
        <f t="shared" ref="U58" si="211">RANK(T58,T$24:T$59)</f>
        <v>26</v>
      </c>
      <c r="V58" s="54">
        <v>0</v>
      </c>
      <c r="W58" s="54">
        <v>71.421649484536005</v>
      </c>
      <c r="X58" s="51">
        <f t="shared" ref="X58" si="212">RANK(W58,W$24:W$59)</f>
        <v>17</v>
      </c>
      <c r="Y58" s="38">
        <v>88.4</v>
      </c>
    </row>
    <row r="59" spans="1:25" ht="15.95" customHeight="1">
      <c r="A59" s="12" t="s">
        <v>82</v>
      </c>
      <c r="B59" s="12">
        <v>511</v>
      </c>
      <c r="C59" s="65">
        <v>374.67318982387502</v>
      </c>
      <c r="D59" s="62">
        <f t="shared" si="8"/>
        <v>22</v>
      </c>
      <c r="E59" s="55">
        <v>79.528487229862506</v>
      </c>
      <c r="F59" s="51">
        <f t="shared" si="8"/>
        <v>20</v>
      </c>
      <c r="G59" s="39">
        <v>108</v>
      </c>
      <c r="H59" s="61">
        <v>46.445972495088398</v>
      </c>
      <c r="I59" s="62">
        <f t="shared" ref="I59" si="213">RANK(H59,H$24:H$59)</f>
        <v>19</v>
      </c>
      <c r="J59" s="26">
        <v>99</v>
      </c>
      <c r="K59" s="54">
        <v>57.2003929273084</v>
      </c>
      <c r="L59" s="51">
        <f t="shared" ref="L59" si="214">RANK(K59,K$24:K$59)</f>
        <v>22</v>
      </c>
      <c r="M59" s="38">
        <v>133.5</v>
      </c>
      <c r="N59" s="61">
        <v>53.4499017681729</v>
      </c>
      <c r="O59" s="62">
        <f t="shared" ref="O59" si="215">RANK(N59,N$24:N$59)</f>
        <v>13</v>
      </c>
      <c r="P59" s="54">
        <v>87</v>
      </c>
      <c r="Q59" s="31">
        <v>72.355992141453697</v>
      </c>
      <c r="R59" s="51">
        <f t="shared" ref="R59" si="216">RANK(Q59,Q$24:Q$59)</f>
        <v>17</v>
      </c>
      <c r="S59" s="54">
        <v>93.7</v>
      </c>
      <c r="T59" s="65">
        <v>0</v>
      </c>
      <c r="U59" s="62">
        <f t="shared" ref="U59" si="217">RANK(T59,T$24:T$59)</f>
        <v>26</v>
      </c>
      <c r="V59" s="54">
        <v>0</v>
      </c>
      <c r="W59" s="54">
        <v>67.236023622047298</v>
      </c>
      <c r="X59" s="51">
        <f t="shared" ref="X59" si="218">RANK(W59,W$24:W$59)</f>
        <v>24</v>
      </c>
      <c r="Y59" s="38">
        <v>92.7</v>
      </c>
    </row>
    <row r="60" spans="1:25" ht="23.25">
      <c r="D60" s="67" ph="1"/>
      <c r="F60" s="4" ph="1"/>
      <c r="I60" s="67" ph="1"/>
      <c r="L60" s="4" ph="1"/>
      <c r="O60" s="67" ph="1"/>
      <c r="R60" s="4" ph="1"/>
      <c r="U60" s="67" ph="1"/>
      <c r="X60" s="4" ph="1"/>
    </row>
    <row r="61" spans="1:25" ht="23.25">
      <c r="D61" s="67" ph="1"/>
      <c r="F61" s="4" ph="1"/>
      <c r="I61" s="67" ph="1"/>
      <c r="L61" s="4" ph="1"/>
      <c r="O61" s="67" ph="1"/>
      <c r="R61" s="4" ph="1"/>
      <c r="U61" s="67" ph="1"/>
      <c r="X61" s="4" ph="1"/>
    </row>
  </sheetData>
  <mergeCells count="13">
    <mergeCell ref="A1:Y1"/>
    <mergeCell ref="A2:Y2"/>
    <mergeCell ref="E3:G3"/>
    <mergeCell ref="H3:J3"/>
    <mergeCell ref="K3:M3"/>
    <mergeCell ref="N3:P3"/>
    <mergeCell ref="Q3:S3"/>
    <mergeCell ref="T3:V3"/>
    <mergeCell ref="W3:Y3"/>
    <mergeCell ref="A3:A4"/>
    <mergeCell ref="B3:B4"/>
    <mergeCell ref="C3:C4"/>
    <mergeCell ref="D3:D4"/>
  </mergeCells>
  <phoneticPr fontId="29" type="noConversion"/>
  <pageMargins left="0.75138888888888899" right="0.75138888888888899" top="1" bottom="1" header="0.5" footer="0.5"/>
  <pageSetup paperSize="9" scale="7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0"/>
  <sheetViews>
    <sheetView workbookViewId="0">
      <selection sqref="A1:R1"/>
    </sheetView>
  </sheetViews>
  <sheetFormatPr defaultColWidth="8.875" defaultRowHeight="13.5"/>
  <cols>
    <col min="1" max="1" width="29.875" style="4" customWidth="1"/>
    <col min="2" max="2" width="8.75" customWidth="1"/>
    <col min="3" max="18" width="7.25" style="4" customWidth="1"/>
  </cols>
  <sheetData>
    <row r="1" spans="1:18" ht="33" customHeight="1">
      <c r="A1" s="90" t="s">
        <v>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7.9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8" customHeight="1">
      <c r="A3" s="93" t="s">
        <v>27</v>
      </c>
      <c r="B3" s="93" t="s">
        <v>6</v>
      </c>
      <c r="C3" s="93" t="s">
        <v>18</v>
      </c>
      <c r="D3" s="95"/>
      <c r="E3" s="93" t="s">
        <v>19</v>
      </c>
      <c r="F3" s="95"/>
      <c r="G3" s="93" t="s">
        <v>20</v>
      </c>
      <c r="H3" s="95"/>
      <c r="I3" s="100" t="s">
        <v>21</v>
      </c>
      <c r="J3" s="101"/>
      <c r="K3" s="93" t="s">
        <v>22</v>
      </c>
      <c r="L3" s="95"/>
      <c r="M3" s="93" t="s">
        <v>23</v>
      </c>
      <c r="N3" s="95"/>
      <c r="O3" s="93" t="s">
        <v>24</v>
      </c>
      <c r="P3" s="95"/>
      <c r="Q3" s="102" t="s">
        <v>17</v>
      </c>
      <c r="R3" s="103"/>
    </row>
    <row r="4" spans="1:18" ht="18" customHeight="1">
      <c r="A4" s="95"/>
      <c r="B4" s="95"/>
      <c r="C4" s="21" t="s">
        <v>11</v>
      </c>
      <c r="D4" s="22">
        <v>100</v>
      </c>
      <c r="E4" s="21" t="s">
        <v>11</v>
      </c>
      <c r="F4" s="22">
        <v>90</v>
      </c>
      <c r="G4" s="21" t="s">
        <v>11</v>
      </c>
      <c r="H4" s="22">
        <v>113</v>
      </c>
      <c r="I4" s="21" t="s">
        <v>11</v>
      </c>
      <c r="J4" s="22">
        <v>77</v>
      </c>
      <c r="K4" s="21" t="s">
        <v>11</v>
      </c>
      <c r="L4" s="22">
        <v>90.8</v>
      </c>
      <c r="M4" s="21" t="s">
        <v>11</v>
      </c>
      <c r="N4" s="22">
        <v>83</v>
      </c>
      <c r="O4" s="21" t="s">
        <v>11</v>
      </c>
      <c r="P4" s="22">
        <v>90.5</v>
      </c>
      <c r="Q4" s="23" t="s">
        <v>11</v>
      </c>
      <c r="R4" s="29">
        <v>523</v>
      </c>
    </row>
    <row r="5" spans="1:18" ht="18" customHeight="1">
      <c r="A5" s="95"/>
      <c r="B5" s="95"/>
      <c r="C5" s="21" t="s">
        <v>84</v>
      </c>
      <c r="D5" s="21" t="s">
        <v>85</v>
      </c>
      <c r="E5" s="21" t="s">
        <v>84</v>
      </c>
      <c r="F5" s="21" t="s">
        <v>85</v>
      </c>
      <c r="G5" s="21" t="s">
        <v>84</v>
      </c>
      <c r="H5" s="21" t="s">
        <v>85</v>
      </c>
      <c r="I5" s="21" t="s">
        <v>84</v>
      </c>
      <c r="J5" s="21" t="s">
        <v>85</v>
      </c>
      <c r="K5" s="21" t="s">
        <v>84</v>
      </c>
      <c r="L5" s="21" t="s">
        <v>85</v>
      </c>
      <c r="M5" s="21" t="s">
        <v>84</v>
      </c>
      <c r="N5" s="21" t="s">
        <v>85</v>
      </c>
      <c r="O5" s="21" t="s">
        <v>84</v>
      </c>
      <c r="P5" s="21" t="s">
        <v>85</v>
      </c>
      <c r="Q5" s="23" t="s">
        <v>84</v>
      </c>
      <c r="R5" s="23" t="s">
        <v>86</v>
      </c>
    </row>
    <row r="6" spans="1:18" s="19" customFormat="1" ht="18" customHeight="1">
      <c r="A6" s="23" t="s">
        <v>29</v>
      </c>
      <c r="B6" s="24">
        <v>12248</v>
      </c>
      <c r="C6" s="24">
        <v>363</v>
      </c>
      <c r="D6" s="24">
        <v>151</v>
      </c>
      <c r="E6" s="24">
        <v>374</v>
      </c>
      <c r="F6" s="24">
        <v>205</v>
      </c>
      <c r="G6" s="24">
        <v>379</v>
      </c>
      <c r="H6" s="24">
        <v>207</v>
      </c>
      <c r="I6" s="24">
        <v>365</v>
      </c>
      <c r="J6" s="24">
        <v>144</v>
      </c>
      <c r="K6" s="24">
        <v>365</v>
      </c>
      <c r="L6" s="24">
        <v>166</v>
      </c>
      <c r="M6" s="24">
        <v>87</v>
      </c>
      <c r="N6" s="24">
        <v>35</v>
      </c>
      <c r="O6" s="24">
        <v>267</v>
      </c>
      <c r="P6" s="24">
        <v>89</v>
      </c>
      <c r="Q6" s="24">
        <v>373</v>
      </c>
      <c r="R6" s="30">
        <v>3.0453951665578098</v>
      </c>
    </row>
    <row r="7" spans="1:18" s="20" customFormat="1">
      <c r="A7" s="21" t="s">
        <v>30</v>
      </c>
      <c r="B7" s="25">
        <v>1622</v>
      </c>
      <c r="C7" s="26">
        <v>99</v>
      </c>
      <c r="D7" s="26">
        <v>65</v>
      </c>
      <c r="E7" s="26">
        <v>139</v>
      </c>
      <c r="F7" s="26">
        <v>97</v>
      </c>
      <c r="G7" s="26">
        <v>154</v>
      </c>
      <c r="H7" s="26">
        <v>102</v>
      </c>
      <c r="I7" s="26">
        <v>135</v>
      </c>
      <c r="J7" s="26">
        <v>83</v>
      </c>
      <c r="K7" s="26">
        <v>139</v>
      </c>
      <c r="L7" s="26">
        <v>86</v>
      </c>
      <c r="M7" s="26">
        <v>39</v>
      </c>
      <c r="N7" s="26">
        <v>34</v>
      </c>
      <c r="O7" s="26">
        <v>50</v>
      </c>
      <c r="P7" s="26">
        <v>28</v>
      </c>
      <c r="Q7" s="26">
        <v>165</v>
      </c>
      <c r="R7" s="31">
        <v>10.172626387176299</v>
      </c>
    </row>
    <row r="8" spans="1:18" s="20" customFormat="1">
      <c r="A8" s="21" t="s">
        <v>31</v>
      </c>
      <c r="B8" s="25">
        <v>304</v>
      </c>
      <c r="C8" s="26">
        <v>21</v>
      </c>
      <c r="D8" s="26">
        <v>3</v>
      </c>
      <c r="E8" s="26">
        <v>10</v>
      </c>
      <c r="F8" s="26">
        <v>3</v>
      </c>
      <c r="G8" s="26">
        <v>2</v>
      </c>
      <c r="H8" s="26">
        <v>1</v>
      </c>
      <c r="I8" s="26">
        <v>6</v>
      </c>
      <c r="J8" s="26">
        <v>1</v>
      </c>
      <c r="K8" s="26">
        <v>8</v>
      </c>
      <c r="L8" s="26">
        <v>1</v>
      </c>
      <c r="M8" s="26">
        <v>7</v>
      </c>
      <c r="N8" s="26">
        <v>0</v>
      </c>
      <c r="O8" s="26">
        <v>1</v>
      </c>
      <c r="P8" s="26">
        <v>0</v>
      </c>
      <c r="Q8" s="26">
        <v>3</v>
      </c>
      <c r="R8" s="31">
        <v>0.98684210526315796</v>
      </c>
    </row>
    <row r="9" spans="1:18" s="20" customFormat="1">
      <c r="A9" s="21" t="s">
        <v>32</v>
      </c>
      <c r="B9" s="25">
        <v>814</v>
      </c>
      <c r="C9" s="26">
        <v>11</v>
      </c>
      <c r="D9" s="26">
        <v>4</v>
      </c>
      <c r="E9" s="26">
        <v>8</v>
      </c>
      <c r="F9" s="26">
        <v>3</v>
      </c>
      <c r="G9" s="26">
        <v>18</v>
      </c>
      <c r="H9" s="26">
        <v>3</v>
      </c>
      <c r="I9" s="26">
        <v>12</v>
      </c>
      <c r="J9" s="26">
        <v>0</v>
      </c>
      <c r="K9" s="26">
        <v>5</v>
      </c>
      <c r="L9" s="26">
        <v>3</v>
      </c>
      <c r="M9" s="26">
        <v>0</v>
      </c>
      <c r="N9" s="26">
        <v>0</v>
      </c>
      <c r="O9" s="26">
        <v>6</v>
      </c>
      <c r="P9" s="26">
        <v>1</v>
      </c>
      <c r="Q9" s="26">
        <v>7</v>
      </c>
      <c r="R9" s="31">
        <v>0.85995085995085996</v>
      </c>
    </row>
    <row r="10" spans="1:18" s="20" customFormat="1">
      <c r="A10" s="21" t="s">
        <v>33</v>
      </c>
      <c r="B10" s="25">
        <v>503</v>
      </c>
      <c r="C10" s="26">
        <v>57</v>
      </c>
      <c r="D10" s="26">
        <v>14</v>
      </c>
      <c r="E10" s="26">
        <v>22</v>
      </c>
      <c r="F10" s="26">
        <v>11</v>
      </c>
      <c r="G10" s="26">
        <v>21</v>
      </c>
      <c r="H10" s="26">
        <v>11</v>
      </c>
      <c r="I10" s="26">
        <v>24</v>
      </c>
      <c r="J10" s="26">
        <v>7</v>
      </c>
      <c r="K10" s="26">
        <v>33</v>
      </c>
      <c r="L10" s="26">
        <v>10</v>
      </c>
      <c r="M10" s="26">
        <v>2</v>
      </c>
      <c r="N10" s="26">
        <v>0</v>
      </c>
      <c r="O10" s="26">
        <v>32</v>
      </c>
      <c r="P10" s="26">
        <v>9</v>
      </c>
      <c r="Q10" s="26">
        <v>23</v>
      </c>
      <c r="R10" s="31">
        <v>4.5725646123260404</v>
      </c>
    </row>
    <row r="11" spans="1:18" s="20" customFormat="1">
      <c r="A11" s="21" t="s">
        <v>34</v>
      </c>
      <c r="B11" s="25">
        <v>714</v>
      </c>
      <c r="C11" s="26">
        <v>34</v>
      </c>
      <c r="D11" s="26">
        <v>16</v>
      </c>
      <c r="E11" s="26">
        <v>35</v>
      </c>
      <c r="F11" s="26">
        <v>19</v>
      </c>
      <c r="G11" s="26">
        <v>25</v>
      </c>
      <c r="H11" s="26">
        <v>20</v>
      </c>
      <c r="I11" s="26">
        <v>39</v>
      </c>
      <c r="J11" s="26">
        <v>20</v>
      </c>
      <c r="K11" s="26">
        <v>47</v>
      </c>
      <c r="L11" s="26">
        <v>26</v>
      </c>
      <c r="M11" s="26">
        <v>3</v>
      </c>
      <c r="N11" s="26">
        <v>0</v>
      </c>
      <c r="O11" s="26">
        <v>37</v>
      </c>
      <c r="P11" s="26">
        <v>20</v>
      </c>
      <c r="Q11" s="26">
        <v>45</v>
      </c>
      <c r="R11" s="31">
        <v>6.3025210084033603</v>
      </c>
    </row>
    <row r="12" spans="1:18" s="20" customFormat="1">
      <c r="A12" s="21" t="s">
        <v>35</v>
      </c>
      <c r="B12" s="25">
        <v>1106</v>
      </c>
      <c r="C12" s="26">
        <v>48</v>
      </c>
      <c r="D12" s="26">
        <v>13</v>
      </c>
      <c r="E12" s="26">
        <v>39</v>
      </c>
      <c r="F12" s="26">
        <v>17</v>
      </c>
      <c r="G12" s="26">
        <v>25</v>
      </c>
      <c r="H12" s="26">
        <v>14</v>
      </c>
      <c r="I12" s="26">
        <v>26</v>
      </c>
      <c r="J12" s="26">
        <v>8</v>
      </c>
      <c r="K12" s="26">
        <v>41</v>
      </c>
      <c r="L12" s="26">
        <v>14</v>
      </c>
      <c r="M12" s="26">
        <v>1</v>
      </c>
      <c r="N12" s="26">
        <v>0</v>
      </c>
      <c r="O12" s="26">
        <v>49</v>
      </c>
      <c r="P12" s="26">
        <v>12</v>
      </c>
      <c r="Q12" s="26">
        <v>32</v>
      </c>
      <c r="R12" s="31">
        <v>2.89330922242315</v>
      </c>
    </row>
    <row r="13" spans="1:18" s="20" customFormat="1">
      <c r="A13" s="21" t="s">
        <v>36</v>
      </c>
      <c r="B13" s="25">
        <v>185</v>
      </c>
      <c r="C13" s="26">
        <v>34</v>
      </c>
      <c r="D13" s="26">
        <v>20</v>
      </c>
      <c r="E13" s="26">
        <v>60</v>
      </c>
      <c r="F13" s="26">
        <v>33</v>
      </c>
      <c r="G13" s="26">
        <v>43</v>
      </c>
      <c r="H13" s="26">
        <v>30</v>
      </c>
      <c r="I13" s="26">
        <v>14</v>
      </c>
      <c r="J13" s="26">
        <v>10</v>
      </c>
      <c r="K13" s="26">
        <v>14</v>
      </c>
      <c r="L13" s="26">
        <v>9</v>
      </c>
      <c r="M13" s="26">
        <v>0</v>
      </c>
      <c r="N13" s="26">
        <v>0</v>
      </c>
      <c r="O13" s="26">
        <v>15</v>
      </c>
      <c r="P13" s="26">
        <v>9</v>
      </c>
      <c r="Q13" s="26">
        <v>48</v>
      </c>
      <c r="R13" s="31">
        <v>25.945945945945901</v>
      </c>
    </row>
    <row r="14" spans="1:18" s="20" customFormat="1">
      <c r="A14" s="21" t="s">
        <v>37</v>
      </c>
      <c r="B14" s="25">
        <v>757</v>
      </c>
      <c r="C14" s="26">
        <v>5</v>
      </c>
      <c r="D14" s="26">
        <v>0</v>
      </c>
      <c r="E14" s="26">
        <v>5</v>
      </c>
      <c r="F14" s="26">
        <v>1</v>
      </c>
      <c r="G14" s="26">
        <v>1</v>
      </c>
      <c r="H14" s="26">
        <v>0</v>
      </c>
      <c r="I14" s="26">
        <v>12</v>
      </c>
      <c r="J14" s="26">
        <v>1</v>
      </c>
      <c r="K14" s="26">
        <v>2</v>
      </c>
      <c r="L14" s="26">
        <v>0</v>
      </c>
      <c r="M14" s="26">
        <v>7</v>
      </c>
      <c r="N14" s="26">
        <v>0</v>
      </c>
      <c r="O14" s="26">
        <v>5</v>
      </c>
      <c r="P14" s="26">
        <v>0</v>
      </c>
      <c r="Q14" s="26">
        <v>1</v>
      </c>
      <c r="R14" s="31">
        <v>0.132100396301189</v>
      </c>
    </row>
    <row r="15" spans="1:18" s="20" customFormat="1">
      <c r="A15" s="21" t="s">
        <v>38</v>
      </c>
      <c r="B15" s="25">
        <v>454</v>
      </c>
      <c r="C15" s="26">
        <v>1</v>
      </c>
      <c r="D15" s="26">
        <v>0</v>
      </c>
      <c r="E15" s="26">
        <v>2</v>
      </c>
      <c r="F15" s="26">
        <v>0</v>
      </c>
      <c r="G15" s="26">
        <v>0</v>
      </c>
      <c r="H15" s="26">
        <v>0</v>
      </c>
      <c r="I15" s="26">
        <v>3</v>
      </c>
      <c r="J15" s="26">
        <v>0</v>
      </c>
      <c r="K15" s="26">
        <v>0</v>
      </c>
      <c r="L15" s="26">
        <v>0</v>
      </c>
      <c r="M15" s="26">
        <v>3</v>
      </c>
      <c r="N15" s="26">
        <v>0</v>
      </c>
      <c r="O15" s="26">
        <v>2</v>
      </c>
      <c r="P15" s="26">
        <v>0</v>
      </c>
      <c r="Q15" s="26">
        <v>0</v>
      </c>
      <c r="R15" s="31">
        <v>0</v>
      </c>
    </row>
    <row r="16" spans="1:18" s="20" customFormat="1">
      <c r="A16" s="21" t="s">
        <v>39</v>
      </c>
      <c r="B16" s="25">
        <v>551</v>
      </c>
      <c r="C16" s="26">
        <v>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8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3</v>
      </c>
      <c r="P16" s="26">
        <v>0</v>
      </c>
      <c r="Q16" s="26">
        <v>0</v>
      </c>
      <c r="R16" s="31">
        <v>0</v>
      </c>
    </row>
    <row r="17" spans="1:18" s="20" customFormat="1">
      <c r="A17" s="21" t="s">
        <v>40</v>
      </c>
      <c r="B17" s="25">
        <v>940</v>
      </c>
      <c r="C17" s="26">
        <v>8</v>
      </c>
      <c r="D17" s="26">
        <v>5</v>
      </c>
      <c r="E17" s="26">
        <v>9</v>
      </c>
      <c r="F17" s="26">
        <v>5</v>
      </c>
      <c r="G17" s="26">
        <v>8</v>
      </c>
      <c r="H17" s="26">
        <v>6</v>
      </c>
      <c r="I17" s="26">
        <v>10</v>
      </c>
      <c r="J17" s="26">
        <v>3</v>
      </c>
      <c r="K17" s="26">
        <v>12</v>
      </c>
      <c r="L17" s="26">
        <v>4</v>
      </c>
      <c r="M17" s="26">
        <v>0</v>
      </c>
      <c r="N17" s="26">
        <v>0</v>
      </c>
      <c r="O17" s="26">
        <v>6</v>
      </c>
      <c r="P17" s="26">
        <v>0</v>
      </c>
      <c r="Q17" s="26">
        <v>14</v>
      </c>
      <c r="R17" s="31">
        <v>1.4893617021276599</v>
      </c>
    </row>
    <row r="18" spans="1:18" s="20" customFormat="1">
      <c r="A18" s="21" t="s">
        <v>41</v>
      </c>
      <c r="B18" s="25">
        <v>732</v>
      </c>
      <c r="C18" s="26">
        <v>1</v>
      </c>
      <c r="D18" s="26">
        <v>0</v>
      </c>
      <c r="E18" s="26">
        <v>0</v>
      </c>
      <c r="F18" s="26">
        <v>0</v>
      </c>
      <c r="G18" s="26">
        <v>3</v>
      </c>
      <c r="H18" s="26">
        <v>0</v>
      </c>
      <c r="I18" s="26">
        <v>11</v>
      </c>
      <c r="J18" s="26">
        <v>0</v>
      </c>
      <c r="K18" s="26">
        <v>2</v>
      </c>
      <c r="L18" s="26">
        <v>0</v>
      </c>
      <c r="M18" s="26">
        <v>0</v>
      </c>
      <c r="N18" s="26">
        <v>0</v>
      </c>
      <c r="O18" s="26">
        <v>5</v>
      </c>
      <c r="P18" s="26">
        <v>0</v>
      </c>
      <c r="Q18" s="26">
        <v>0</v>
      </c>
      <c r="R18" s="31">
        <v>0</v>
      </c>
    </row>
    <row r="19" spans="1:18" s="20" customFormat="1">
      <c r="A19" s="21" t="s">
        <v>42</v>
      </c>
      <c r="B19" s="25">
        <v>869</v>
      </c>
      <c r="C19" s="26">
        <v>25</v>
      </c>
      <c r="D19" s="26">
        <v>10</v>
      </c>
      <c r="E19" s="26">
        <v>21</v>
      </c>
      <c r="F19" s="26">
        <v>13</v>
      </c>
      <c r="G19" s="26">
        <v>48</v>
      </c>
      <c r="H19" s="26">
        <v>19</v>
      </c>
      <c r="I19" s="26">
        <v>22</v>
      </c>
      <c r="J19" s="26">
        <v>8</v>
      </c>
      <c r="K19" s="26">
        <v>33</v>
      </c>
      <c r="L19" s="26">
        <v>9</v>
      </c>
      <c r="M19" s="26">
        <v>3</v>
      </c>
      <c r="N19" s="26">
        <v>0</v>
      </c>
      <c r="O19" s="26">
        <v>29</v>
      </c>
      <c r="P19" s="26">
        <v>9</v>
      </c>
      <c r="Q19" s="26">
        <v>29</v>
      </c>
      <c r="R19" s="31">
        <v>3.3371691599539699</v>
      </c>
    </row>
    <row r="20" spans="1:18" s="20" customFormat="1">
      <c r="A20" s="21" t="s">
        <v>43</v>
      </c>
      <c r="B20" s="25">
        <v>809</v>
      </c>
      <c r="C20" s="26">
        <v>9</v>
      </c>
      <c r="D20" s="26">
        <v>0</v>
      </c>
      <c r="E20" s="26">
        <v>7</v>
      </c>
      <c r="F20" s="26">
        <v>1</v>
      </c>
      <c r="G20" s="26">
        <v>16</v>
      </c>
      <c r="H20" s="26">
        <v>1</v>
      </c>
      <c r="I20" s="26">
        <v>12</v>
      </c>
      <c r="J20" s="26">
        <v>1</v>
      </c>
      <c r="K20" s="26">
        <v>4</v>
      </c>
      <c r="L20" s="26">
        <v>0</v>
      </c>
      <c r="M20" s="26">
        <v>13</v>
      </c>
      <c r="N20" s="26">
        <v>1</v>
      </c>
      <c r="O20" s="26">
        <v>16</v>
      </c>
      <c r="P20" s="26">
        <v>0</v>
      </c>
      <c r="Q20" s="26">
        <v>2</v>
      </c>
      <c r="R20" s="31">
        <v>0.247218788627936</v>
      </c>
    </row>
    <row r="21" spans="1:18" s="20" customFormat="1">
      <c r="A21" s="21" t="s">
        <v>44</v>
      </c>
      <c r="B21" s="25">
        <v>733</v>
      </c>
      <c r="C21" s="26">
        <v>3</v>
      </c>
      <c r="D21" s="26">
        <v>1</v>
      </c>
      <c r="E21" s="26">
        <v>7</v>
      </c>
      <c r="F21" s="26">
        <v>2</v>
      </c>
      <c r="G21" s="26">
        <v>6</v>
      </c>
      <c r="H21" s="26">
        <v>0</v>
      </c>
      <c r="I21" s="26">
        <v>15</v>
      </c>
      <c r="J21" s="26">
        <v>1</v>
      </c>
      <c r="K21" s="26">
        <v>7</v>
      </c>
      <c r="L21" s="26">
        <v>3</v>
      </c>
      <c r="M21" s="26">
        <v>9</v>
      </c>
      <c r="N21" s="26">
        <v>0</v>
      </c>
      <c r="O21" s="26">
        <v>5</v>
      </c>
      <c r="P21" s="26">
        <v>1</v>
      </c>
      <c r="Q21" s="26">
        <v>3</v>
      </c>
      <c r="R21" s="31">
        <v>0.40927694406548398</v>
      </c>
    </row>
    <row r="22" spans="1:18" s="20" customFormat="1">
      <c r="A22" s="21" t="s">
        <v>45</v>
      </c>
      <c r="B22" s="25">
        <v>644</v>
      </c>
      <c r="C22" s="26">
        <v>0</v>
      </c>
      <c r="D22" s="26">
        <v>0</v>
      </c>
      <c r="E22" s="26">
        <v>0</v>
      </c>
      <c r="F22" s="26">
        <v>0</v>
      </c>
      <c r="G22" s="26">
        <v>2</v>
      </c>
      <c r="H22" s="26">
        <v>0</v>
      </c>
      <c r="I22" s="26">
        <v>5</v>
      </c>
      <c r="J22" s="26">
        <v>0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31">
        <v>0</v>
      </c>
    </row>
    <row r="23" spans="1:18" s="20" customFormat="1">
      <c r="A23" s="21" t="s">
        <v>46</v>
      </c>
      <c r="B23" s="25">
        <v>511</v>
      </c>
      <c r="C23" s="26">
        <v>6</v>
      </c>
      <c r="D23" s="26">
        <v>0</v>
      </c>
      <c r="E23" s="26">
        <v>10</v>
      </c>
      <c r="F23" s="26">
        <v>0</v>
      </c>
      <c r="G23" s="26">
        <v>7</v>
      </c>
      <c r="H23" s="26">
        <v>0</v>
      </c>
      <c r="I23" s="26">
        <v>11</v>
      </c>
      <c r="J23" s="26">
        <v>1</v>
      </c>
      <c r="K23" s="26">
        <v>17</v>
      </c>
      <c r="L23" s="26">
        <v>1</v>
      </c>
      <c r="M23" s="26">
        <v>0</v>
      </c>
      <c r="N23" s="26">
        <v>0</v>
      </c>
      <c r="O23" s="26">
        <v>6</v>
      </c>
      <c r="P23" s="26">
        <v>0</v>
      </c>
      <c r="Q23" s="26">
        <v>1</v>
      </c>
      <c r="R23" s="31">
        <v>0.19569471624266099</v>
      </c>
    </row>
    <row r="24" spans="1:18" s="20" customFormat="1">
      <c r="A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s="20" customFormat="1">
      <c r="A25" s="13" t="s">
        <v>47</v>
      </c>
      <c r="B25" s="13">
        <v>137</v>
      </c>
      <c r="C25" s="13">
        <v>17</v>
      </c>
      <c r="D25" s="13">
        <v>11</v>
      </c>
      <c r="E25" s="13">
        <v>28</v>
      </c>
      <c r="F25" s="13">
        <v>20</v>
      </c>
      <c r="G25" s="13">
        <v>34</v>
      </c>
      <c r="H25" s="13">
        <v>21</v>
      </c>
      <c r="I25" s="13">
        <v>22</v>
      </c>
      <c r="J25" s="13">
        <v>18</v>
      </c>
      <c r="K25" s="13">
        <v>48</v>
      </c>
      <c r="L25" s="13">
        <v>30</v>
      </c>
      <c r="M25" s="13">
        <v>6</v>
      </c>
      <c r="N25" s="13">
        <v>4</v>
      </c>
      <c r="O25" s="13">
        <v>17</v>
      </c>
      <c r="P25" s="13">
        <v>11</v>
      </c>
      <c r="Q25" s="13">
        <v>37</v>
      </c>
      <c r="R25" s="32">
        <v>27.007299270072998</v>
      </c>
    </row>
    <row r="26" spans="1:18" s="20" customFormat="1">
      <c r="A26" s="13" t="s">
        <v>48</v>
      </c>
      <c r="B26" s="13">
        <v>217</v>
      </c>
      <c r="C26" s="13">
        <v>4</v>
      </c>
      <c r="D26" s="13">
        <v>1</v>
      </c>
      <c r="E26" s="13">
        <v>0</v>
      </c>
      <c r="F26" s="13">
        <v>0</v>
      </c>
      <c r="G26" s="13">
        <v>9</v>
      </c>
      <c r="H26" s="13">
        <v>0</v>
      </c>
      <c r="I26" s="13">
        <v>5</v>
      </c>
      <c r="J26" s="13">
        <v>1</v>
      </c>
      <c r="K26" s="13">
        <v>3</v>
      </c>
      <c r="L26" s="13">
        <v>0</v>
      </c>
      <c r="M26" s="13">
        <v>0</v>
      </c>
      <c r="N26" s="13">
        <v>0</v>
      </c>
      <c r="O26" s="13">
        <v>4</v>
      </c>
      <c r="P26" s="13">
        <v>0</v>
      </c>
      <c r="Q26" s="13">
        <v>1</v>
      </c>
      <c r="R26" s="32">
        <v>0.460829493087558</v>
      </c>
    </row>
    <row r="27" spans="1:18" s="20" customFormat="1">
      <c r="A27" s="13" t="s">
        <v>49</v>
      </c>
      <c r="B27" s="13">
        <v>252</v>
      </c>
      <c r="C27" s="13">
        <v>5</v>
      </c>
      <c r="D27" s="13">
        <v>0</v>
      </c>
      <c r="E27" s="13">
        <v>2</v>
      </c>
      <c r="F27" s="13">
        <v>0</v>
      </c>
      <c r="G27" s="13">
        <v>1</v>
      </c>
      <c r="H27" s="13">
        <v>0</v>
      </c>
      <c r="I27" s="13">
        <v>6</v>
      </c>
      <c r="J27" s="13">
        <v>0</v>
      </c>
      <c r="K27" s="13">
        <v>3</v>
      </c>
      <c r="L27" s="13">
        <v>0</v>
      </c>
      <c r="M27" s="13">
        <v>0</v>
      </c>
      <c r="N27" s="13">
        <v>0</v>
      </c>
      <c r="O27" s="13">
        <v>2</v>
      </c>
      <c r="P27" s="13">
        <v>0</v>
      </c>
      <c r="Q27" s="13">
        <v>0</v>
      </c>
      <c r="R27" s="32">
        <v>0</v>
      </c>
    </row>
    <row r="28" spans="1:18" s="20" customFormat="1">
      <c r="A28" s="13" t="s">
        <v>50</v>
      </c>
      <c r="B28" s="13">
        <v>162</v>
      </c>
      <c r="C28" s="13">
        <v>12</v>
      </c>
      <c r="D28" s="13">
        <v>6</v>
      </c>
      <c r="E28" s="13">
        <v>17</v>
      </c>
      <c r="F28" s="13">
        <v>7</v>
      </c>
      <c r="G28" s="13">
        <v>22</v>
      </c>
      <c r="H28" s="13">
        <v>14</v>
      </c>
      <c r="I28" s="13">
        <v>26</v>
      </c>
      <c r="J28" s="13">
        <v>8</v>
      </c>
      <c r="K28" s="13">
        <v>19</v>
      </c>
      <c r="L28" s="13">
        <v>8</v>
      </c>
      <c r="M28" s="13">
        <v>3</v>
      </c>
      <c r="N28" s="13">
        <v>3</v>
      </c>
      <c r="O28" s="13">
        <v>7</v>
      </c>
      <c r="P28" s="13">
        <v>3</v>
      </c>
      <c r="Q28" s="13">
        <v>22</v>
      </c>
      <c r="R28" s="32">
        <v>13.580246913580201</v>
      </c>
    </row>
    <row r="29" spans="1:18" s="20" customFormat="1">
      <c r="A29" s="13" t="s">
        <v>51</v>
      </c>
      <c r="B29" s="13">
        <v>307</v>
      </c>
      <c r="C29" s="13">
        <v>2</v>
      </c>
      <c r="D29" s="13">
        <v>0</v>
      </c>
      <c r="E29" s="13">
        <v>0</v>
      </c>
      <c r="F29" s="13">
        <v>0</v>
      </c>
      <c r="G29" s="13">
        <v>3</v>
      </c>
      <c r="H29" s="13">
        <v>0</v>
      </c>
      <c r="I29" s="13">
        <v>1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32">
        <v>0</v>
      </c>
    </row>
    <row r="30" spans="1:18" s="20" customFormat="1">
      <c r="A30" s="13" t="s">
        <v>52</v>
      </c>
      <c r="B30" s="13">
        <v>109</v>
      </c>
      <c r="C30" s="13">
        <v>28</v>
      </c>
      <c r="D30" s="13">
        <v>25</v>
      </c>
      <c r="E30" s="13">
        <v>51</v>
      </c>
      <c r="F30" s="13">
        <v>36</v>
      </c>
      <c r="G30" s="13">
        <v>32</v>
      </c>
      <c r="H30" s="13">
        <v>28</v>
      </c>
      <c r="I30" s="13">
        <v>22</v>
      </c>
      <c r="J30" s="13">
        <v>18</v>
      </c>
      <c r="K30" s="13">
        <v>20</v>
      </c>
      <c r="L30" s="13">
        <v>19</v>
      </c>
      <c r="M30" s="13">
        <v>0</v>
      </c>
      <c r="N30" s="13">
        <v>0</v>
      </c>
      <c r="O30" s="13">
        <v>14</v>
      </c>
      <c r="P30" s="13">
        <v>11</v>
      </c>
      <c r="Q30" s="13">
        <v>55</v>
      </c>
      <c r="R30" s="32">
        <v>50.4587155963303</v>
      </c>
    </row>
    <row r="31" spans="1:18" s="20" customFormat="1">
      <c r="A31" s="13" t="s">
        <v>53</v>
      </c>
      <c r="B31" s="13">
        <v>237</v>
      </c>
      <c r="C31" s="13">
        <v>4</v>
      </c>
      <c r="D31" s="13">
        <v>0</v>
      </c>
      <c r="E31" s="13">
        <v>1</v>
      </c>
      <c r="F31" s="13">
        <v>0</v>
      </c>
      <c r="G31" s="13">
        <v>5</v>
      </c>
      <c r="H31" s="13">
        <v>0</v>
      </c>
      <c r="I31" s="13">
        <v>4</v>
      </c>
      <c r="J31" s="13">
        <v>0</v>
      </c>
      <c r="K31" s="13">
        <v>5</v>
      </c>
      <c r="L31" s="13">
        <v>0</v>
      </c>
      <c r="M31" s="13">
        <v>0</v>
      </c>
      <c r="N31" s="13">
        <v>0</v>
      </c>
      <c r="O31" s="13">
        <v>2</v>
      </c>
      <c r="P31" s="13">
        <v>0</v>
      </c>
      <c r="Q31" s="13">
        <v>0</v>
      </c>
      <c r="R31" s="32">
        <v>0</v>
      </c>
    </row>
    <row r="32" spans="1:18" s="20" customFormat="1">
      <c r="A32" s="13" t="s">
        <v>54</v>
      </c>
      <c r="B32" s="13">
        <v>201</v>
      </c>
      <c r="C32" s="13">
        <v>27</v>
      </c>
      <c r="D32" s="13">
        <v>22</v>
      </c>
      <c r="E32" s="13">
        <v>40</v>
      </c>
      <c r="F32" s="13">
        <v>34</v>
      </c>
      <c r="G32" s="13">
        <v>48</v>
      </c>
      <c r="H32" s="13">
        <v>39</v>
      </c>
      <c r="I32" s="13">
        <v>49</v>
      </c>
      <c r="J32" s="13">
        <v>38</v>
      </c>
      <c r="K32" s="13">
        <v>41</v>
      </c>
      <c r="L32" s="13">
        <v>29</v>
      </c>
      <c r="M32" s="13">
        <v>30</v>
      </c>
      <c r="N32" s="13">
        <v>27</v>
      </c>
      <c r="O32" s="13">
        <v>4</v>
      </c>
      <c r="P32" s="13">
        <v>3</v>
      </c>
      <c r="Q32" s="13">
        <v>50</v>
      </c>
      <c r="R32" s="32">
        <v>24.875621890547301</v>
      </c>
    </row>
    <row r="33" spans="1:18" s="20" customFormat="1">
      <c r="A33" s="13" t="s">
        <v>55</v>
      </c>
      <c r="B33" s="13">
        <v>304</v>
      </c>
      <c r="C33" s="13">
        <v>21</v>
      </c>
      <c r="D33" s="13">
        <v>3</v>
      </c>
      <c r="E33" s="13">
        <v>10</v>
      </c>
      <c r="F33" s="13">
        <v>3</v>
      </c>
      <c r="G33" s="13">
        <v>2</v>
      </c>
      <c r="H33" s="13">
        <v>1</v>
      </c>
      <c r="I33" s="13">
        <v>6</v>
      </c>
      <c r="J33" s="13">
        <v>1</v>
      </c>
      <c r="K33" s="13">
        <v>8</v>
      </c>
      <c r="L33" s="13">
        <v>1</v>
      </c>
      <c r="M33" s="13">
        <v>7</v>
      </c>
      <c r="N33" s="13">
        <v>0</v>
      </c>
      <c r="O33" s="13">
        <v>1</v>
      </c>
      <c r="P33" s="13">
        <v>0</v>
      </c>
      <c r="Q33" s="13">
        <v>3</v>
      </c>
      <c r="R33" s="32">
        <v>0.98684210526315796</v>
      </c>
    </row>
    <row r="34" spans="1:18" s="20" customFormat="1">
      <c r="A34" s="13" t="s">
        <v>56</v>
      </c>
      <c r="B34" s="13">
        <v>443</v>
      </c>
      <c r="C34" s="13">
        <v>10</v>
      </c>
      <c r="D34" s="13">
        <v>3</v>
      </c>
      <c r="E34" s="13">
        <v>4</v>
      </c>
      <c r="F34" s="13">
        <v>1</v>
      </c>
      <c r="G34" s="13">
        <v>15</v>
      </c>
      <c r="H34" s="13">
        <v>3</v>
      </c>
      <c r="I34" s="13">
        <v>7</v>
      </c>
      <c r="J34" s="13">
        <v>0</v>
      </c>
      <c r="K34" s="13">
        <v>5</v>
      </c>
      <c r="L34" s="13">
        <v>3</v>
      </c>
      <c r="M34" s="13">
        <v>0</v>
      </c>
      <c r="N34" s="13">
        <v>0</v>
      </c>
      <c r="O34" s="13">
        <v>6</v>
      </c>
      <c r="P34" s="13">
        <v>1</v>
      </c>
      <c r="Q34" s="13">
        <v>5</v>
      </c>
      <c r="R34" s="32">
        <v>1.1286681715575599</v>
      </c>
    </row>
    <row r="35" spans="1:18" s="20" customFormat="1">
      <c r="A35" s="13" t="s">
        <v>57</v>
      </c>
      <c r="B35" s="13">
        <v>371</v>
      </c>
      <c r="C35" s="13">
        <v>1</v>
      </c>
      <c r="D35" s="13">
        <v>1</v>
      </c>
      <c r="E35" s="13">
        <v>4</v>
      </c>
      <c r="F35" s="13">
        <v>2</v>
      </c>
      <c r="G35" s="13">
        <v>3</v>
      </c>
      <c r="H35" s="13">
        <v>0</v>
      </c>
      <c r="I35" s="13">
        <v>5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2</v>
      </c>
      <c r="R35" s="32">
        <v>0.53908355795148299</v>
      </c>
    </row>
    <row r="36" spans="1:18" s="20" customFormat="1">
      <c r="A36" s="13" t="s">
        <v>58</v>
      </c>
      <c r="B36" s="13">
        <v>357</v>
      </c>
      <c r="C36" s="13">
        <v>17</v>
      </c>
      <c r="D36" s="13">
        <v>4</v>
      </c>
      <c r="E36" s="13">
        <v>9</v>
      </c>
      <c r="F36" s="13">
        <v>3</v>
      </c>
      <c r="G36" s="13">
        <v>11</v>
      </c>
      <c r="H36" s="13">
        <v>4</v>
      </c>
      <c r="I36" s="13">
        <v>18</v>
      </c>
      <c r="J36" s="13">
        <v>4</v>
      </c>
      <c r="K36" s="13">
        <v>19</v>
      </c>
      <c r="L36" s="13">
        <v>4</v>
      </c>
      <c r="M36" s="13">
        <v>2</v>
      </c>
      <c r="N36" s="13">
        <v>0</v>
      </c>
      <c r="O36" s="13">
        <v>20</v>
      </c>
      <c r="P36" s="13">
        <v>5</v>
      </c>
      <c r="Q36" s="13">
        <v>8</v>
      </c>
      <c r="R36" s="32">
        <v>2.2408963585434201</v>
      </c>
    </row>
    <row r="37" spans="1:18" s="20" customFormat="1">
      <c r="A37" s="13" t="s">
        <v>59</v>
      </c>
      <c r="B37" s="13">
        <v>146</v>
      </c>
      <c r="C37" s="13">
        <v>40</v>
      </c>
      <c r="D37" s="13">
        <v>10</v>
      </c>
      <c r="E37" s="13">
        <v>13</v>
      </c>
      <c r="F37" s="13">
        <v>8</v>
      </c>
      <c r="G37" s="13">
        <v>10</v>
      </c>
      <c r="H37" s="13">
        <v>7</v>
      </c>
      <c r="I37" s="13">
        <v>6</v>
      </c>
      <c r="J37" s="13">
        <v>3</v>
      </c>
      <c r="K37" s="13">
        <v>14</v>
      </c>
      <c r="L37" s="13">
        <v>6</v>
      </c>
      <c r="M37" s="13">
        <v>0</v>
      </c>
      <c r="N37" s="13">
        <v>0</v>
      </c>
      <c r="O37" s="13">
        <v>12</v>
      </c>
      <c r="P37" s="13">
        <v>4</v>
      </c>
      <c r="Q37" s="13">
        <v>15</v>
      </c>
      <c r="R37" s="32">
        <v>10.2739726027397</v>
      </c>
    </row>
    <row r="38" spans="1:18" s="20" customFormat="1">
      <c r="A38" s="13" t="s">
        <v>60</v>
      </c>
      <c r="B38" s="13">
        <v>398</v>
      </c>
      <c r="C38" s="13">
        <v>30</v>
      </c>
      <c r="D38" s="13">
        <v>15</v>
      </c>
      <c r="E38" s="13">
        <v>29</v>
      </c>
      <c r="F38" s="13">
        <v>18</v>
      </c>
      <c r="G38" s="13">
        <v>21</v>
      </c>
      <c r="H38" s="13">
        <v>17</v>
      </c>
      <c r="I38" s="13">
        <v>34</v>
      </c>
      <c r="J38" s="13">
        <v>18</v>
      </c>
      <c r="K38" s="13">
        <v>39</v>
      </c>
      <c r="L38" s="13">
        <v>23</v>
      </c>
      <c r="M38" s="13">
        <v>3</v>
      </c>
      <c r="N38" s="13">
        <v>0</v>
      </c>
      <c r="O38" s="13">
        <v>32</v>
      </c>
      <c r="P38" s="13">
        <v>20</v>
      </c>
      <c r="Q38" s="13">
        <v>41</v>
      </c>
      <c r="R38" s="32">
        <v>10.3015075376884</v>
      </c>
    </row>
    <row r="39" spans="1:18" s="20" customFormat="1">
      <c r="A39" s="33" t="s">
        <v>61</v>
      </c>
      <c r="B39" s="13">
        <v>316</v>
      </c>
      <c r="C39" s="13">
        <v>4</v>
      </c>
      <c r="D39" s="13">
        <v>1</v>
      </c>
      <c r="E39" s="13">
        <v>6</v>
      </c>
      <c r="F39" s="13">
        <v>1</v>
      </c>
      <c r="G39" s="13">
        <v>4</v>
      </c>
      <c r="H39" s="13">
        <v>3</v>
      </c>
      <c r="I39" s="13">
        <v>5</v>
      </c>
      <c r="J39" s="13">
        <v>2</v>
      </c>
      <c r="K39" s="13">
        <v>8</v>
      </c>
      <c r="L39" s="13">
        <v>3</v>
      </c>
      <c r="M39" s="13">
        <v>0</v>
      </c>
      <c r="N39" s="13">
        <v>0</v>
      </c>
      <c r="O39" s="13">
        <v>5</v>
      </c>
      <c r="P39" s="13">
        <v>0</v>
      </c>
      <c r="Q39" s="13">
        <v>4</v>
      </c>
      <c r="R39" s="32">
        <v>1.26582278481013</v>
      </c>
    </row>
    <row r="40" spans="1:18" s="20" customFormat="1">
      <c r="A40" s="13" t="s">
        <v>62</v>
      </c>
      <c r="B40" s="13">
        <v>340</v>
      </c>
      <c r="C40" s="13">
        <v>15</v>
      </c>
      <c r="D40" s="13">
        <v>2</v>
      </c>
      <c r="E40" s="13">
        <v>4</v>
      </c>
      <c r="F40" s="13">
        <v>3</v>
      </c>
      <c r="G40" s="13">
        <v>5</v>
      </c>
      <c r="H40" s="13">
        <v>4</v>
      </c>
      <c r="I40" s="13">
        <v>9</v>
      </c>
      <c r="J40" s="13">
        <v>2</v>
      </c>
      <c r="K40" s="13">
        <v>5</v>
      </c>
      <c r="L40" s="13">
        <v>1</v>
      </c>
      <c r="M40" s="13">
        <v>1</v>
      </c>
      <c r="N40" s="13">
        <v>0</v>
      </c>
      <c r="O40" s="13">
        <v>5</v>
      </c>
      <c r="P40" s="13">
        <v>3</v>
      </c>
      <c r="Q40" s="13">
        <v>8</v>
      </c>
      <c r="R40" s="32">
        <v>2.3529411764705901</v>
      </c>
    </row>
    <row r="41" spans="1:18" s="20" customFormat="1">
      <c r="A41" s="13" t="s">
        <v>63</v>
      </c>
      <c r="B41" s="13">
        <v>731</v>
      </c>
      <c r="C41" s="13">
        <v>33</v>
      </c>
      <c r="D41" s="13">
        <v>11</v>
      </c>
      <c r="E41" s="13">
        <v>33</v>
      </c>
      <c r="F41" s="13">
        <v>14</v>
      </c>
      <c r="G41" s="13">
        <v>19</v>
      </c>
      <c r="H41" s="13">
        <v>10</v>
      </c>
      <c r="I41" s="13">
        <v>15</v>
      </c>
      <c r="J41" s="13">
        <v>6</v>
      </c>
      <c r="K41" s="13">
        <v>36</v>
      </c>
      <c r="L41" s="13">
        <v>13</v>
      </c>
      <c r="M41" s="13">
        <v>0</v>
      </c>
      <c r="N41" s="13">
        <v>0</v>
      </c>
      <c r="O41" s="13">
        <v>43</v>
      </c>
      <c r="P41" s="13">
        <v>9</v>
      </c>
      <c r="Q41" s="13">
        <v>24</v>
      </c>
      <c r="R41" s="32">
        <v>3.28317373461012</v>
      </c>
    </row>
    <row r="42" spans="1:18" s="20" customFormat="1">
      <c r="A42" s="13" t="s">
        <v>64</v>
      </c>
      <c r="B42" s="13">
        <v>35</v>
      </c>
      <c r="C42" s="13">
        <v>0</v>
      </c>
      <c r="D42" s="13">
        <v>0</v>
      </c>
      <c r="E42" s="13">
        <v>2</v>
      </c>
      <c r="F42" s="13">
        <v>0</v>
      </c>
      <c r="G42" s="13">
        <v>1</v>
      </c>
      <c r="H42" s="13">
        <v>0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1</v>
      </c>
      <c r="P42" s="13">
        <v>0</v>
      </c>
      <c r="Q42" s="13">
        <v>0</v>
      </c>
      <c r="R42" s="32">
        <v>0</v>
      </c>
    </row>
    <row r="43" spans="1:18" s="20" customFormat="1">
      <c r="A43" s="13" t="s">
        <v>65</v>
      </c>
      <c r="B43" s="13">
        <v>185</v>
      </c>
      <c r="C43" s="13">
        <v>34</v>
      </c>
      <c r="D43" s="13">
        <v>20</v>
      </c>
      <c r="E43" s="13">
        <v>60</v>
      </c>
      <c r="F43" s="13">
        <v>33</v>
      </c>
      <c r="G43" s="13">
        <v>43</v>
      </c>
      <c r="H43" s="13">
        <v>30</v>
      </c>
      <c r="I43" s="13">
        <v>14</v>
      </c>
      <c r="J43" s="13">
        <v>10</v>
      </c>
      <c r="K43" s="13">
        <v>14</v>
      </c>
      <c r="L43" s="13">
        <v>9</v>
      </c>
      <c r="M43" s="13">
        <v>0</v>
      </c>
      <c r="N43" s="13">
        <v>0</v>
      </c>
      <c r="O43" s="13">
        <v>15</v>
      </c>
      <c r="P43" s="13">
        <v>9</v>
      </c>
      <c r="Q43" s="13">
        <v>48</v>
      </c>
      <c r="R43" s="32">
        <v>25.945945945945901</v>
      </c>
    </row>
    <row r="44" spans="1:18" s="20" customFormat="1">
      <c r="A44" s="13" t="s">
        <v>66</v>
      </c>
      <c r="B44" s="13">
        <v>757</v>
      </c>
      <c r="C44" s="13">
        <v>5</v>
      </c>
      <c r="D44" s="13">
        <v>0</v>
      </c>
      <c r="E44" s="13">
        <v>5</v>
      </c>
      <c r="F44" s="13">
        <v>1</v>
      </c>
      <c r="G44" s="13">
        <v>1</v>
      </c>
      <c r="H44" s="13">
        <v>0</v>
      </c>
      <c r="I44" s="13">
        <v>12</v>
      </c>
      <c r="J44" s="13">
        <v>1</v>
      </c>
      <c r="K44" s="13">
        <v>2</v>
      </c>
      <c r="L44" s="13">
        <v>0</v>
      </c>
      <c r="M44" s="13">
        <v>7</v>
      </c>
      <c r="N44" s="13">
        <v>0</v>
      </c>
      <c r="O44" s="13">
        <v>5</v>
      </c>
      <c r="P44" s="13">
        <v>0</v>
      </c>
      <c r="Q44" s="13">
        <v>1</v>
      </c>
      <c r="R44" s="32">
        <v>0.132100396301189</v>
      </c>
    </row>
    <row r="45" spans="1:18" s="20" customFormat="1">
      <c r="A45" s="13" t="s">
        <v>67</v>
      </c>
      <c r="B45" s="13">
        <v>454</v>
      </c>
      <c r="C45" s="13">
        <v>1</v>
      </c>
      <c r="D45" s="13">
        <v>0</v>
      </c>
      <c r="E45" s="13">
        <v>2</v>
      </c>
      <c r="F45" s="13">
        <v>0</v>
      </c>
      <c r="G45" s="13">
        <v>0</v>
      </c>
      <c r="H45" s="13">
        <v>0</v>
      </c>
      <c r="I45" s="13">
        <v>3</v>
      </c>
      <c r="J45" s="13">
        <v>0</v>
      </c>
      <c r="K45" s="13">
        <v>0</v>
      </c>
      <c r="L45" s="13">
        <v>0</v>
      </c>
      <c r="M45" s="13">
        <v>3</v>
      </c>
      <c r="N45" s="13">
        <v>0</v>
      </c>
      <c r="O45" s="13">
        <v>2</v>
      </c>
      <c r="P45" s="13">
        <v>0</v>
      </c>
      <c r="Q45" s="13">
        <v>0</v>
      </c>
      <c r="R45" s="32">
        <v>0</v>
      </c>
    </row>
    <row r="46" spans="1:18" s="20" customFormat="1">
      <c r="A46" s="13" t="s">
        <v>68</v>
      </c>
      <c r="B46" s="13">
        <v>551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8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3</v>
      </c>
      <c r="P46" s="13">
        <v>0</v>
      </c>
      <c r="Q46" s="13">
        <v>0</v>
      </c>
      <c r="R46" s="32">
        <v>0</v>
      </c>
    </row>
    <row r="47" spans="1:18" s="20" customFormat="1">
      <c r="A47" s="13" t="s">
        <v>69</v>
      </c>
      <c r="B47" s="13">
        <v>480</v>
      </c>
      <c r="C47" s="13">
        <v>8</v>
      </c>
      <c r="D47" s="13">
        <v>5</v>
      </c>
      <c r="E47" s="13">
        <v>9</v>
      </c>
      <c r="F47" s="13">
        <v>5</v>
      </c>
      <c r="G47" s="13">
        <v>8</v>
      </c>
      <c r="H47" s="13">
        <v>6</v>
      </c>
      <c r="I47" s="13">
        <v>10</v>
      </c>
      <c r="J47" s="13">
        <v>3</v>
      </c>
      <c r="K47" s="13">
        <v>12</v>
      </c>
      <c r="L47" s="13">
        <v>4</v>
      </c>
      <c r="M47" s="13">
        <v>0</v>
      </c>
      <c r="N47" s="13">
        <v>0</v>
      </c>
      <c r="O47" s="13">
        <v>6</v>
      </c>
      <c r="P47" s="13">
        <v>0</v>
      </c>
      <c r="Q47" s="13">
        <v>14</v>
      </c>
      <c r="R47" s="32">
        <v>2.9166666666666701</v>
      </c>
    </row>
    <row r="48" spans="1:18" s="20" customFormat="1">
      <c r="A48" s="13" t="s">
        <v>70</v>
      </c>
      <c r="B48" s="13">
        <v>460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32">
        <v>0</v>
      </c>
    </row>
    <row r="49" spans="1:18" s="20" customFormat="1">
      <c r="A49" s="13" t="s">
        <v>71</v>
      </c>
      <c r="B49" s="13">
        <v>697</v>
      </c>
      <c r="C49" s="13">
        <v>1</v>
      </c>
      <c r="D49" s="13">
        <v>0</v>
      </c>
      <c r="E49" s="13">
        <v>0</v>
      </c>
      <c r="F49" s="13">
        <v>0</v>
      </c>
      <c r="G49" s="13">
        <v>2</v>
      </c>
      <c r="H49" s="13">
        <v>0</v>
      </c>
      <c r="I49" s="13">
        <v>9</v>
      </c>
      <c r="J49" s="13">
        <v>0</v>
      </c>
      <c r="K49" s="13">
        <v>1</v>
      </c>
      <c r="L49" s="13">
        <v>0</v>
      </c>
      <c r="M49" s="13">
        <v>0</v>
      </c>
      <c r="N49" s="13">
        <v>0</v>
      </c>
      <c r="O49" s="13">
        <v>4</v>
      </c>
      <c r="P49" s="13">
        <v>0</v>
      </c>
      <c r="Q49" s="13">
        <v>0</v>
      </c>
      <c r="R49" s="32">
        <v>0</v>
      </c>
    </row>
    <row r="50" spans="1:18" s="20" customFormat="1">
      <c r="A50" s="13" t="s">
        <v>72</v>
      </c>
      <c r="B50" s="13">
        <v>35</v>
      </c>
      <c r="C50" s="13">
        <v>0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3">
        <v>2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3">
        <v>1</v>
      </c>
      <c r="P50" s="13">
        <v>0</v>
      </c>
      <c r="Q50" s="13">
        <v>0</v>
      </c>
      <c r="R50" s="32">
        <v>0</v>
      </c>
    </row>
    <row r="51" spans="1:18" s="20" customFormat="1">
      <c r="A51" s="13" t="s">
        <v>73</v>
      </c>
      <c r="B51" s="13">
        <v>351</v>
      </c>
      <c r="C51" s="13">
        <v>22</v>
      </c>
      <c r="D51" s="13">
        <v>9</v>
      </c>
      <c r="E51" s="13">
        <v>19</v>
      </c>
      <c r="F51" s="13">
        <v>11</v>
      </c>
      <c r="G51" s="13">
        <v>48</v>
      </c>
      <c r="H51" s="13">
        <v>19</v>
      </c>
      <c r="I51" s="13">
        <v>15</v>
      </c>
      <c r="J51" s="13">
        <v>7</v>
      </c>
      <c r="K51" s="13">
        <v>29</v>
      </c>
      <c r="L51" s="13">
        <v>8</v>
      </c>
      <c r="M51" s="13">
        <v>2</v>
      </c>
      <c r="N51" s="13">
        <v>0</v>
      </c>
      <c r="O51" s="13">
        <v>27</v>
      </c>
      <c r="P51" s="13">
        <v>9</v>
      </c>
      <c r="Q51" s="13">
        <v>27</v>
      </c>
      <c r="R51" s="32">
        <v>7.6923076923076898</v>
      </c>
    </row>
    <row r="52" spans="1:18" s="20" customFormat="1">
      <c r="A52" s="13" t="s">
        <v>74</v>
      </c>
      <c r="B52" s="13">
        <v>453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6</v>
      </c>
      <c r="J52" s="13">
        <v>0</v>
      </c>
      <c r="K52" s="13">
        <v>2</v>
      </c>
      <c r="L52" s="13">
        <v>0</v>
      </c>
      <c r="M52" s="13">
        <v>1</v>
      </c>
      <c r="N52" s="13">
        <v>0</v>
      </c>
      <c r="O52" s="13">
        <v>1</v>
      </c>
      <c r="P52" s="13">
        <v>0</v>
      </c>
      <c r="Q52" s="13">
        <v>0</v>
      </c>
      <c r="R52" s="32">
        <v>0</v>
      </c>
    </row>
    <row r="53" spans="1:18" s="20" customFormat="1">
      <c r="A53" s="13" t="s">
        <v>75</v>
      </c>
      <c r="B53" s="13">
        <v>65</v>
      </c>
      <c r="C53" s="13">
        <v>3</v>
      </c>
      <c r="D53" s="13">
        <v>1</v>
      </c>
      <c r="E53" s="13">
        <v>2</v>
      </c>
      <c r="F53" s="13">
        <v>2</v>
      </c>
      <c r="G53" s="13">
        <v>0</v>
      </c>
      <c r="H53" s="13">
        <v>0</v>
      </c>
      <c r="I53" s="13">
        <v>1</v>
      </c>
      <c r="J53" s="13">
        <v>1</v>
      </c>
      <c r="K53" s="13">
        <v>2</v>
      </c>
      <c r="L53" s="13">
        <v>1</v>
      </c>
      <c r="M53" s="13">
        <v>0</v>
      </c>
      <c r="N53" s="13">
        <v>0</v>
      </c>
      <c r="O53" s="13">
        <v>1</v>
      </c>
      <c r="P53" s="13">
        <v>0</v>
      </c>
      <c r="Q53" s="13">
        <v>2</v>
      </c>
      <c r="R53" s="32">
        <v>3.0769230769230802</v>
      </c>
    </row>
    <row r="54" spans="1:18" s="20" customFormat="1">
      <c r="A54" s="13" t="s">
        <v>76</v>
      </c>
      <c r="B54" s="13">
        <v>682</v>
      </c>
      <c r="C54" s="13">
        <v>9</v>
      </c>
      <c r="D54" s="13">
        <v>0</v>
      </c>
      <c r="E54" s="13">
        <v>7</v>
      </c>
      <c r="F54" s="13">
        <v>1</v>
      </c>
      <c r="G54" s="13">
        <v>16</v>
      </c>
      <c r="H54" s="13">
        <v>1</v>
      </c>
      <c r="I54" s="13">
        <v>11</v>
      </c>
      <c r="J54" s="13">
        <v>1</v>
      </c>
      <c r="K54" s="13">
        <v>2</v>
      </c>
      <c r="L54" s="13">
        <v>0</v>
      </c>
      <c r="M54" s="13">
        <v>13</v>
      </c>
      <c r="N54" s="13">
        <v>1</v>
      </c>
      <c r="O54" s="13">
        <v>16</v>
      </c>
      <c r="P54" s="13">
        <v>0</v>
      </c>
      <c r="Q54" s="13">
        <v>2</v>
      </c>
      <c r="R54" s="32">
        <v>0.29325513196480901</v>
      </c>
    </row>
    <row r="55" spans="1:18" s="20" customFormat="1">
      <c r="A55" s="13" t="s">
        <v>77</v>
      </c>
      <c r="B55" s="13">
        <v>127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2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32">
        <v>0</v>
      </c>
    </row>
    <row r="56" spans="1:18" s="20" customFormat="1">
      <c r="A56" s="13" t="s">
        <v>78</v>
      </c>
      <c r="B56" s="13">
        <v>417</v>
      </c>
      <c r="C56" s="13">
        <v>3</v>
      </c>
      <c r="D56" s="13">
        <v>1</v>
      </c>
      <c r="E56" s="13">
        <v>7</v>
      </c>
      <c r="F56" s="13">
        <v>2</v>
      </c>
      <c r="G56" s="13">
        <v>6</v>
      </c>
      <c r="H56" s="13">
        <v>0</v>
      </c>
      <c r="I56" s="13">
        <v>12</v>
      </c>
      <c r="J56" s="13">
        <v>1</v>
      </c>
      <c r="K56" s="13">
        <v>7</v>
      </c>
      <c r="L56" s="13">
        <v>3</v>
      </c>
      <c r="M56" s="13">
        <v>9</v>
      </c>
      <c r="N56" s="13">
        <v>0</v>
      </c>
      <c r="O56" s="13">
        <v>5</v>
      </c>
      <c r="P56" s="13">
        <v>1</v>
      </c>
      <c r="Q56" s="13">
        <v>3</v>
      </c>
      <c r="R56" s="32">
        <v>0.71942446043165498</v>
      </c>
    </row>
    <row r="57" spans="1:18" s="20" customFormat="1">
      <c r="A57" s="13" t="s">
        <v>79</v>
      </c>
      <c r="B57" s="13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3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32">
        <v>0</v>
      </c>
    </row>
    <row r="58" spans="1:18" s="20" customFormat="1">
      <c r="A58" s="13" t="s">
        <v>80</v>
      </c>
      <c r="B58" s="13">
        <v>547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32">
        <v>0</v>
      </c>
    </row>
    <row r="59" spans="1:18" s="20" customFormat="1">
      <c r="A59" s="13" t="s">
        <v>81</v>
      </c>
      <c r="B59" s="13">
        <v>97</v>
      </c>
      <c r="C59" s="13">
        <v>0</v>
      </c>
      <c r="D59" s="13">
        <v>0</v>
      </c>
      <c r="E59" s="13">
        <v>0</v>
      </c>
      <c r="F59" s="13">
        <v>0</v>
      </c>
      <c r="G59" s="13">
        <v>2</v>
      </c>
      <c r="H59" s="13">
        <v>0</v>
      </c>
      <c r="I59" s="13">
        <v>5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32">
        <v>0</v>
      </c>
    </row>
    <row r="60" spans="1:18" s="20" customFormat="1">
      <c r="A60" s="13" t="s">
        <v>82</v>
      </c>
      <c r="B60" s="13">
        <v>511</v>
      </c>
      <c r="C60" s="13">
        <v>6</v>
      </c>
      <c r="D60" s="13">
        <v>0</v>
      </c>
      <c r="E60" s="13">
        <v>10</v>
      </c>
      <c r="F60" s="13">
        <v>0</v>
      </c>
      <c r="G60" s="13">
        <v>7</v>
      </c>
      <c r="H60" s="13">
        <v>0</v>
      </c>
      <c r="I60" s="13">
        <v>11</v>
      </c>
      <c r="J60" s="13">
        <v>1</v>
      </c>
      <c r="K60" s="13">
        <v>17</v>
      </c>
      <c r="L60" s="13">
        <v>1</v>
      </c>
      <c r="M60" s="13">
        <v>0</v>
      </c>
      <c r="N60" s="13">
        <v>0</v>
      </c>
      <c r="O60" s="13">
        <v>6</v>
      </c>
      <c r="P60" s="13">
        <v>0</v>
      </c>
      <c r="Q60" s="13">
        <v>1</v>
      </c>
      <c r="R60" s="32">
        <v>0.19569471624266099</v>
      </c>
    </row>
  </sheetData>
  <mergeCells count="12">
    <mergeCell ref="A1:R1"/>
    <mergeCell ref="A2:R2"/>
    <mergeCell ref="C3:D3"/>
    <mergeCell ref="E3:F3"/>
    <mergeCell ref="G3:H3"/>
    <mergeCell ref="I3:J3"/>
    <mergeCell ref="K3:L3"/>
    <mergeCell ref="M3:N3"/>
    <mergeCell ref="O3:P3"/>
    <mergeCell ref="Q3:R3"/>
    <mergeCell ref="A3:A5"/>
    <mergeCell ref="B3:B5"/>
  </mergeCells>
  <phoneticPr fontId="29" type="noConversion"/>
  <pageMargins left="0.75138888888888899" right="0.75138888888888899" top="1" bottom="1" header="0.5" footer="0.5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0"/>
  <sheetViews>
    <sheetView zoomScale="130" zoomScaleNormal="130" workbookViewId="0">
      <selection activeCell="V13" sqref="V13"/>
    </sheetView>
  </sheetViews>
  <sheetFormatPr defaultColWidth="8.875" defaultRowHeight="13.5"/>
  <cols>
    <col min="1" max="1" width="17.25" style="4" customWidth="1"/>
    <col min="2" max="2" width="8.75" customWidth="1"/>
    <col min="3" max="17" width="7.25" style="4" customWidth="1"/>
    <col min="18" max="18" width="6" style="4" customWidth="1"/>
    <col min="19" max="19" width="9.75" style="4" customWidth="1"/>
    <col min="20" max="20" width="7.125" customWidth="1"/>
  </cols>
  <sheetData>
    <row r="1" spans="1:20" ht="33.950000000000003" customHeight="1">
      <c r="A1" s="90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ht="27.95" customHeight="1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0" ht="18" customHeight="1">
      <c r="A3" s="93" t="s">
        <v>27</v>
      </c>
      <c r="B3" s="93" t="s">
        <v>6</v>
      </c>
      <c r="C3" s="93" t="s">
        <v>18</v>
      </c>
      <c r="D3" s="95"/>
      <c r="E3" s="93" t="s">
        <v>19</v>
      </c>
      <c r="F3" s="95"/>
      <c r="G3" s="93" t="s">
        <v>20</v>
      </c>
      <c r="H3" s="95"/>
      <c r="I3" s="93" t="s">
        <v>21</v>
      </c>
      <c r="J3" s="95"/>
      <c r="K3" s="93" t="s">
        <v>22</v>
      </c>
      <c r="L3" s="95"/>
      <c r="M3" s="93" t="s">
        <v>23</v>
      </c>
      <c r="N3" s="95"/>
      <c r="O3" s="93" t="s">
        <v>24</v>
      </c>
      <c r="P3" s="95"/>
      <c r="Q3" s="102" t="s">
        <v>17</v>
      </c>
      <c r="R3" s="102"/>
      <c r="S3" s="102"/>
      <c r="T3" s="102"/>
    </row>
    <row r="4" spans="1:20" ht="18" customHeight="1">
      <c r="A4" s="95"/>
      <c r="B4" s="95"/>
      <c r="C4" s="21" t="s">
        <v>14</v>
      </c>
      <c r="D4" s="22">
        <v>90</v>
      </c>
      <c r="E4" s="21" t="s">
        <v>14</v>
      </c>
      <c r="F4" s="22">
        <v>63</v>
      </c>
      <c r="G4" s="21" t="s">
        <v>14</v>
      </c>
      <c r="H4" s="22">
        <v>84</v>
      </c>
      <c r="I4" s="21" t="s">
        <v>14</v>
      </c>
      <c r="J4" s="22">
        <v>63</v>
      </c>
      <c r="K4" s="21" t="s">
        <v>14</v>
      </c>
      <c r="L4" s="22">
        <v>82.6</v>
      </c>
      <c r="M4" s="21" t="s">
        <v>14</v>
      </c>
      <c r="N4" s="22">
        <v>71.3</v>
      </c>
      <c r="O4" s="21" t="s">
        <v>14</v>
      </c>
      <c r="P4" s="22">
        <v>83</v>
      </c>
      <c r="Q4" s="23" t="s">
        <v>14</v>
      </c>
      <c r="R4" s="102" t="s">
        <v>95</v>
      </c>
      <c r="S4" s="29">
        <v>438</v>
      </c>
      <c r="T4" s="102" t="s">
        <v>96</v>
      </c>
    </row>
    <row r="5" spans="1:20" ht="18" customHeight="1">
      <c r="A5" s="95"/>
      <c r="B5" s="95"/>
      <c r="C5" s="21" t="s">
        <v>84</v>
      </c>
      <c r="D5" s="21" t="s">
        <v>85</v>
      </c>
      <c r="E5" s="21" t="s">
        <v>84</v>
      </c>
      <c r="F5" s="21" t="s">
        <v>85</v>
      </c>
      <c r="G5" s="21" t="s">
        <v>84</v>
      </c>
      <c r="H5" s="21" t="s">
        <v>85</v>
      </c>
      <c r="I5" s="21" t="s">
        <v>84</v>
      </c>
      <c r="J5" s="21" t="s">
        <v>85</v>
      </c>
      <c r="K5" s="21" t="s">
        <v>84</v>
      </c>
      <c r="L5" s="21" t="s">
        <v>85</v>
      </c>
      <c r="M5" s="21" t="s">
        <v>84</v>
      </c>
      <c r="N5" s="21" t="s">
        <v>85</v>
      </c>
      <c r="O5" s="21" t="s">
        <v>84</v>
      </c>
      <c r="P5" s="21" t="s">
        <v>85</v>
      </c>
      <c r="Q5" s="23" t="s">
        <v>84</v>
      </c>
      <c r="R5" s="102"/>
      <c r="S5" s="23" t="s">
        <v>97</v>
      </c>
      <c r="T5" s="102"/>
    </row>
    <row r="6" spans="1:20" s="19" customFormat="1" ht="18" customHeight="1">
      <c r="A6" s="23" t="s">
        <v>29</v>
      </c>
      <c r="B6" s="24">
        <v>12248</v>
      </c>
      <c r="C6" s="24">
        <v>2275</v>
      </c>
      <c r="D6" s="24">
        <v>1395</v>
      </c>
      <c r="E6" s="24">
        <v>2328</v>
      </c>
      <c r="F6" s="24">
        <v>1538</v>
      </c>
      <c r="G6" s="24">
        <v>2288</v>
      </c>
      <c r="H6" s="24">
        <v>1672</v>
      </c>
      <c r="I6" s="24">
        <v>2276</v>
      </c>
      <c r="J6" s="24">
        <v>1282</v>
      </c>
      <c r="K6" s="24">
        <v>2345</v>
      </c>
      <c r="L6" s="24">
        <v>1458</v>
      </c>
      <c r="M6" s="24">
        <v>553</v>
      </c>
      <c r="N6" s="24">
        <v>203</v>
      </c>
      <c r="O6" s="24">
        <v>1751</v>
      </c>
      <c r="P6" s="24">
        <v>1088</v>
      </c>
      <c r="Q6" s="24">
        <v>2292</v>
      </c>
      <c r="R6" s="24"/>
      <c r="S6" s="53">
        <v>18.713259307642101</v>
      </c>
    </row>
    <row r="7" spans="1:20" s="20" customFormat="1">
      <c r="A7" s="21" t="s">
        <v>30</v>
      </c>
      <c r="B7" s="25">
        <v>1622</v>
      </c>
      <c r="C7" s="26">
        <v>481</v>
      </c>
      <c r="D7" s="26">
        <v>373</v>
      </c>
      <c r="E7" s="26">
        <v>567</v>
      </c>
      <c r="F7" s="26">
        <v>461</v>
      </c>
      <c r="G7" s="26">
        <v>657</v>
      </c>
      <c r="H7" s="26">
        <v>509</v>
      </c>
      <c r="I7" s="26">
        <v>526</v>
      </c>
      <c r="J7" s="26">
        <v>417</v>
      </c>
      <c r="K7" s="26">
        <v>546</v>
      </c>
      <c r="L7" s="26">
        <v>441</v>
      </c>
      <c r="M7" s="26">
        <v>121</v>
      </c>
      <c r="N7" s="26">
        <v>106</v>
      </c>
      <c r="O7" s="26">
        <v>297</v>
      </c>
      <c r="P7" s="26">
        <v>249</v>
      </c>
      <c r="Q7" s="26">
        <v>614</v>
      </c>
      <c r="R7" s="26">
        <f>RANK(Q7,Q$7:Q$23)</f>
        <v>1</v>
      </c>
      <c r="S7" s="54">
        <v>37.854500616522799</v>
      </c>
      <c r="T7" s="26">
        <f>RANK(S7,S$7:S$23)</f>
        <v>3</v>
      </c>
    </row>
    <row r="8" spans="1:20" s="20" customFormat="1" ht="20.100000000000001" customHeight="1">
      <c r="A8" s="79" t="s">
        <v>31</v>
      </c>
      <c r="B8" s="73">
        <v>304</v>
      </c>
      <c r="C8" s="80">
        <v>110</v>
      </c>
      <c r="D8" s="74">
        <v>44</v>
      </c>
      <c r="E8" s="81">
        <v>106</v>
      </c>
      <c r="F8" s="74">
        <v>44</v>
      </c>
      <c r="G8" s="81">
        <v>40</v>
      </c>
      <c r="H8" s="74">
        <v>29</v>
      </c>
      <c r="I8" s="81">
        <v>55</v>
      </c>
      <c r="J8" s="74">
        <v>30</v>
      </c>
      <c r="K8" s="82">
        <v>67</v>
      </c>
      <c r="L8" s="74">
        <v>35</v>
      </c>
      <c r="M8" s="74">
        <v>42</v>
      </c>
      <c r="N8" s="74">
        <v>17</v>
      </c>
      <c r="O8" s="74">
        <v>38</v>
      </c>
      <c r="P8" s="74">
        <v>21</v>
      </c>
      <c r="Q8" s="84">
        <v>61</v>
      </c>
      <c r="R8" s="74">
        <f t="shared" ref="R8:T23" si="0">RANK(Q8,Q$7:Q$23)</f>
        <v>12</v>
      </c>
      <c r="S8" s="79">
        <v>20.065789473684202</v>
      </c>
      <c r="T8" s="83">
        <f t="shared" si="0"/>
        <v>6</v>
      </c>
    </row>
    <row r="9" spans="1:20" s="20" customFormat="1">
      <c r="A9" s="21" t="s">
        <v>32</v>
      </c>
      <c r="B9" s="25">
        <v>814</v>
      </c>
      <c r="C9" s="26">
        <v>143</v>
      </c>
      <c r="D9" s="26">
        <v>67</v>
      </c>
      <c r="E9" s="26">
        <v>122</v>
      </c>
      <c r="F9" s="26">
        <v>63</v>
      </c>
      <c r="G9" s="26">
        <v>112</v>
      </c>
      <c r="H9" s="26">
        <v>81</v>
      </c>
      <c r="I9" s="26">
        <v>125</v>
      </c>
      <c r="J9" s="26">
        <v>51</v>
      </c>
      <c r="K9" s="26">
        <v>105</v>
      </c>
      <c r="L9" s="26">
        <v>54</v>
      </c>
      <c r="M9" s="26">
        <v>4</v>
      </c>
      <c r="N9" s="26">
        <v>1</v>
      </c>
      <c r="O9" s="26">
        <v>90</v>
      </c>
      <c r="P9" s="26">
        <v>44</v>
      </c>
      <c r="Q9" s="26">
        <v>111</v>
      </c>
      <c r="R9" s="26">
        <f t="shared" si="0"/>
        <v>8</v>
      </c>
      <c r="S9" s="54">
        <v>13.636363636363599</v>
      </c>
      <c r="T9" s="26">
        <f t="shared" si="0"/>
        <v>10</v>
      </c>
    </row>
    <row r="10" spans="1:20" s="20" customFormat="1">
      <c r="A10" s="21" t="s">
        <v>33</v>
      </c>
      <c r="B10" s="25">
        <v>503</v>
      </c>
      <c r="C10" s="26">
        <v>230</v>
      </c>
      <c r="D10" s="26">
        <v>139</v>
      </c>
      <c r="E10" s="26">
        <v>148</v>
      </c>
      <c r="F10" s="26">
        <v>116</v>
      </c>
      <c r="G10" s="26">
        <v>161</v>
      </c>
      <c r="H10" s="26">
        <v>126</v>
      </c>
      <c r="I10" s="26">
        <v>141</v>
      </c>
      <c r="J10" s="26">
        <v>92</v>
      </c>
      <c r="K10" s="26">
        <v>213</v>
      </c>
      <c r="L10" s="26">
        <v>134</v>
      </c>
      <c r="M10" s="26">
        <v>20</v>
      </c>
      <c r="N10" s="26">
        <v>9</v>
      </c>
      <c r="O10" s="26">
        <v>177</v>
      </c>
      <c r="P10" s="26">
        <v>117</v>
      </c>
      <c r="Q10" s="26">
        <v>192</v>
      </c>
      <c r="R10" s="26">
        <f t="shared" si="0"/>
        <v>4</v>
      </c>
      <c r="S10" s="54">
        <v>38.170974155069601</v>
      </c>
      <c r="T10" s="26">
        <f t="shared" si="0"/>
        <v>2</v>
      </c>
    </row>
    <row r="11" spans="1:20" s="20" customFormat="1">
      <c r="A11" s="21" t="s">
        <v>34</v>
      </c>
      <c r="B11" s="25">
        <v>714</v>
      </c>
      <c r="C11" s="26">
        <v>236</v>
      </c>
      <c r="D11" s="26">
        <v>169</v>
      </c>
      <c r="E11" s="26">
        <v>207</v>
      </c>
      <c r="F11" s="26">
        <v>156</v>
      </c>
      <c r="G11" s="26">
        <v>180</v>
      </c>
      <c r="H11" s="26">
        <v>153</v>
      </c>
      <c r="I11" s="26">
        <v>223</v>
      </c>
      <c r="J11" s="26">
        <v>149</v>
      </c>
      <c r="K11" s="26">
        <v>225</v>
      </c>
      <c r="L11" s="26">
        <v>165</v>
      </c>
      <c r="M11" s="26">
        <v>38</v>
      </c>
      <c r="N11" s="26">
        <v>21</v>
      </c>
      <c r="O11" s="26">
        <v>178</v>
      </c>
      <c r="P11" s="26">
        <v>137</v>
      </c>
      <c r="Q11" s="26">
        <v>230</v>
      </c>
      <c r="R11" s="26">
        <f t="shared" si="0"/>
        <v>3</v>
      </c>
      <c r="S11" s="54">
        <v>32.212885154061603</v>
      </c>
      <c r="T11" s="26">
        <f t="shared" si="0"/>
        <v>4</v>
      </c>
    </row>
    <row r="12" spans="1:20" s="20" customFormat="1">
      <c r="A12" s="21" t="s">
        <v>35</v>
      </c>
      <c r="B12" s="25">
        <v>1106</v>
      </c>
      <c r="C12" s="26">
        <v>317</v>
      </c>
      <c r="D12" s="26">
        <v>175</v>
      </c>
      <c r="E12" s="26">
        <v>259</v>
      </c>
      <c r="F12" s="26">
        <v>173</v>
      </c>
      <c r="G12" s="26">
        <v>221</v>
      </c>
      <c r="H12" s="26">
        <v>169</v>
      </c>
      <c r="I12" s="26">
        <v>202</v>
      </c>
      <c r="J12" s="26">
        <v>125</v>
      </c>
      <c r="K12" s="26">
        <v>282</v>
      </c>
      <c r="L12" s="26">
        <v>161</v>
      </c>
      <c r="M12" s="26">
        <v>24</v>
      </c>
      <c r="N12" s="26">
        <v>5</v>
      </c>
      <c r="O12" s="26">
        <v>280</v>
      </c>
      <c r="P12" s="26">
        <v>152</v>
      </c>
      <c r="Q12" s="26">
        <v>272</v>
      </c>
      <c r="R12" s="26">
        <f t="shared" si="0"/>
        <v>2</v>
      </c>
      <c r="S12" s="54">
        <v>24.5931283905967</v>
      </c>
      <c r="T12" s="26">
        <f t="shared" si="0"/>
        <v>5</v>
      </c>
    </row>
    <row r="13" spans="1:20" s="20" customFormat="1">
      <c r="A13" s="21" t="s">
        <v>36</v>
      </c>
      <c r="B13" s="25">
        <v>185</v>
      </c>
      <c r="C13" s="26">
        <v>108</v>
      </c>
      <c r="D13" s="26">
        <v>103</v>
      </c>
      <c r="E13" s="26">
        <v>145</v>
      </c>
      <c r="F13" s="26">
        <v>132</v>
      </c>
      <c r="G13" s="26">
        <v>140</v>
      </c>
      <c r="H13" s="26">
        <v>128</v>
      </c>
      <c r="I13" s="26">
        <v>83</v>
      </c>
      <c r="J13" s="26">
        <v>80</v>
      </c>
      <c r="K13" s="26">
        <v>87</v>
      </c>
      <c r="L13" s="26">
        <v>86</v>
      </c>
      <c r="M13" s="26">
        <v>0</v>
      </c>
      <c r="N13" s="26">
        <v>0</v>
      </c>
      <c r="O13" s="26">
        <v>67</v>
      </c>
      <c r="P13" s="26">
        <v>67</v>
      </c>
      <c r="Q13" s="26">
        <v>155</v>
      </c>
      <c r="R13" s="26">
        <f t="shared" si="0"/>
        <v>5</v>
      </c>
      <c r="S13" s="54">
        <v>83.783783783783804</v>
      </c>
      <c r="T13" s="26">
        <f t="shared" si="0"/>
        <v>1</v>
      </c>
    </row>
    <row r="14" spans="1:20" s="20" customFormat="1">
      <c r="A14" s="21" t="s">
        <v>37</v>
      </c>
      <c r="B14" s="25">
        <v>757</v>
      </c>
      <c r="C14" s="26">
        <v>74</v>
      </c>
      <c r="D14" s="26">
        <v>35</v>
      </c>
      <c r="E14" s="26">
        <v>114</v>
      </c>
      <c r="F14" s="26">
        <v>41</v>
      </c>
      <c r="G14" s="26">
        <v>68</v>
      </c>
      <c r="H14" s="26">
        <v>50</v>
      </c>
      <c r="I14" s="26">
        <v>114</v>
      </c>
      <c r="J14" s="26">
        <v>40</v>
      </c>
      <c r="K14" s="26">
        <v>77</v>
      </c>
      <c r="L14" s="26">
        <v>38</v>
      </c>
      <c r="M14" s="26">
        <v>58</v>
      </c>
      <c r="N14" s="26">
        <v>12</v>
      </c>
      <c r="O14" s="26">
        <v>50</v>
      </c>
      <c r="P14" s="26">
        <v>21</v>
      </c>
      <c r="Q14" s="26">
        <v>72</v>
      </c>
      <c r="R14" s="26">
        <f t="shared" si="0"/>
        <v>11</v>
      </c>
      <c r="S14" s="54">
        <v>9.5112285336855997</v>
      </c>
      <c r="T14" s="26">
        <f t="shared" si="0"/>
        <v>11</v>
      </c>
    </row>
    <row r="15" spans="1:20" s="20" customFormat="1">
      <c r="A15" s="21" t="s">
        <v>38</v>
      </c>
      <c r="B15" s="25">
        <v>454</v>
      </c>
      <c r="C15" s="26">
        <v>10</v>
      </c>
      <c r="D15" s="26">
        <v>3</v>
      </c>
      <c r="E15" s="26">
        <v>25</v>
      </c>
      <c r="F15" s="26">
        <v>8</v>
      </c>
      <c r="G15" s="26">
        <v>21</v>
      </c>
      <c r="H15" s="26">
        <v>11</v>
      </c>
      <c r="I15" s="26">
        <v>43</v>
      </c>
      <c r="J15" s="26">
        <v>7</v>
      </c>
      <c r="K15" s="26">
        <v>15</v>
      </c>
      <c r="L15" s="26">
        <v>7</v>
      </c>
      <c r="M15" s="26">
        <v>18</v>
      </c>
      <c r="N15" s="26">
        <v>1</v>
      </c>
      <c r="O15" s="26">
        <v>25</v>
      </c>
      <c r="P15" s="26">
        <v>7</v>
      </c>
      <c r="Q15" s="26">
        <v>14</v>
      </c>
      <c r="R15" s="26">
        <f t="shared" si="0"/>
        <v>16</v>
      </c>
      <c r="S15" s="54">
        <v>3.0837004405286299</v>
      </c>
      <c r="T15" s="26">
        <f t="shared" si="0"/>
        <v>15</v>
      </c>
    </row>
    <row r="16" spans="1:20" s="20" customFormat="1">
      <c r="A16" s="21" t="s">
        <v>39</v>
      </c>
      <c r="B16" s="25">
        <v>551</v>
      </c>
      <c r="C16" s="26">
        <v>25</v>
      </c>
      <c r="D16" s="26">
        <v>2</v>
      </c>
      <c r="E16" s="26">
        <v>31</v>
      </c>
      <c r="F16" s="26">
        <v>7</v>
      </c>
      <c r="G16" s="26">
        <v>15</v>
      </c>
      <c r="H16" s="26">
        <v>6</v>
      </c>
      <c r="I16" s="26">
        <v>63</v>
      </c>
      <c r="J16" s="26">
        <v>5</v>
      </c>
      <c r="K16" s="26">
        <v>24</v>
      </c>
      <c r="L16" s="26">
        <v>4</v>
      </c>
      <c r="M16" s="26">
        <v>20</v>
      </c>
      <c r="N16" s="26">
        <v>0</v>
      </c>
      <c r="O16" s="26">
        <v>26</v>
      </c>
      <c r="P16" s="26">
        <v>2</v>
      </c>
      <c r="Q16" s="26">
        <v>10</v>
      </c>
      <c r="R16" s="26">
        <f t="shared" si="0"/>
        <v>17</v>
      </c>
      <c r="S16" s="54">
        <v>1.8148820326678801</v>
      </c>
      <c r="T16" s="26">
        <f t="shared" si="0"/>
        <v>17</v>
      </c>
    </row>
    <row r="17" spans="1:20" s="20" customFormat="1">
      <c r="A17" s="21" t="s">
        <v>40</v>
      </c>
      <c r="B17" s="25">
        <v>940</v>
      </c>
      <c r="C17" s="26">
        <v>65</v>
      </c>
      <c r="D17" s="26">
        <v>39</v>
      </c>
      <c r="E17" s="26">
        <v>107</v>
      </c>
      <c r="F17" s="26">
        <v>67</v>
      </c>
      <c r="G17" s="26">
        <v>93</v>
      </c>
      <c r="H17" s="26">
        <v>63</v>
      </c>
      <c r="I17" s="26">
        <v>90</v>
      </c>
      <c r="J17" s="26">
        <v>55</v>
      </c>
      <c r="K17" s="26">
        <v>82</v>
      </c>
      <c r="L17" s="26">
        <v>58</v>
      </c>
      <c r="M17" s="26">
        <v>12</v>
      </c>
      <c r="N17" s="26">
        <v>0</v>
      </c>
      <c r="O17" s="26">
        <v>59</v>
      </c>
      <c r="P17" s="26">
        <v>43</v>
      </c>
      <c r="Q17" s="26">
        <v>87</v>
      </c>
      <c r="R17" s="26">
        <f t="shared" si="0"/>
        <v>9</v>
      </c>
      <c r="S17" s="54">
        <v>9.2553191489361701</v>
      </c>
      <c r="T17" s="26">
        <f t="shared" si="0"/>
        <v>12</v>
      </c>
    </row>
    <row r="18" spans="1:20" s="20" customFormat="1">
      <c r="A18" s="21" t="s">
        <v>41</v>
      </c>
      <c r="B18" s="25">
        <v>732</v>
      </c>
      <c r="C18" s="26">
        <v>42</v>
      </c>
      <c r="D18" s="26">
        <v>7</v>
      </c>
      <c r="E18" s="26">
        <v>63</v>
      </c>
      <c r="F18" s="26">
        <v>26</v>
      </c>
      <c r="G18" s="26">
        <v>40</v>
      </c>
      <c r="H18" s="26">
        <v>27</v>
      </c>
      <c r="I18" s="26">
        <v>74</v>
      </c>
      <c r="J18" s="26">
        <v>25</v>
      </c>
      <c r="K18" s="26">
        <v>66</v>
      </c>
      <c r="L18" s="26">
        <v>21</v>
      </c>
      <c r="M18" s="26">
        <v>24</v>
      </c>
      <c r="N18" s="26">
        <v>1</v>
      </c>
      <c r="O18" s="26">
        <v>67</v>
      </c>
      <c r="P18" s="26">
        <v>17</v>
      </c>
      <c r="Q18" s="26">
        <v>39</v>
      </c>
      <c r="R18" s="26">
        <f t="shared" si="0"/>
        <v>14</v>
      </c>
      <c r="S18" s="54">
        <v>5.3278688524590203</v>
      </c>
      <c r="T18" s="26">
        <f t="shared" si="0"/>
        <v>14</v>
      </c>
    </row>
    <row r="19" spans="1:20" s="20" customFormat="1">
      <c r="A19" s="21" t="s">
        <v>42</v>
      </c>
      <c r="B19" s="25">
        <v>869</v>
      </c>
      <c r="C19" s="26">
        <v>163</v>
      </c>
      <c r="D19" s="26">
        <v>103</v>
      </c>
      <c r="E19" s="26">
        <v>103</v>
      </c>
      <c r="F19" s="26">
        <v>75</v>
      </c>
      <c r="G19" s="26">
        <v>189</v>
      </c>
      <c r="H19" s="26">
        <v>126</v>
      </c>
      <c r="I19" s="26">
        <v>165</v>
      </c>
      <c r="J19" s="26">
        <v>75</v>
      </c>
      <c r="K19" s="26">
        <v>210</v>
      </c>
      <c r="L19" s="26">
        <v>115</v>
      </c>
      <c r="M19" s="26">
        <v>28</v>
      </c>
      <c r="N19" s="26">
        <v>5</v>
      </c>
      <c r="O19" s="26">
        <v>151</v>
      </c>
      <c r="P19" s="26">
        <v>90</v>
      </c>
      <c r="Q19" s="26">
        <v>152</v>
      </c>
      <c r="R19" s="26">
        <f t="shared" si="0"/>
        <v>6</v>
      </c>
      <c r="S19" s="54">
        <v>17.4913693901036</v>
      </c>
      <c r="T19" s="26">
        <f t="shared" si="0"/>
        <v>7</v>
      </c>
    </row>
    <row r="20" spans="1:20" s="20" customFormat="1">
      <c r="A20" s="21" t="s">
        <v>43</v>
      </c>
      <c r="B20" s="25">
        <v>809</v>
      </c>
      <c r="C20" s="26">
        <v>112</v>
      </c>
      <c r="D20" s="26">
        <v>63</v>
      </c>
      <c r="E20" s="26">
        <v>179</v>
      </c>
      <c r="F20" s="26">
        <v>95</v>
      </c>
      <c r="G20" s="26">
        <v>204</v>
      </c>
      <c r="H20" s="26">
        <v>105</v>
      </c>
      <c r="I20" s="26">
        <v>113</v>
      </c>
      <c r="J20" s="26">
        <v>54</v>
      </c>
      <c r="K20" s="26">
        <v>142</v>
      </c>
      <c r="L20" s="26">
        <v>56</v>
      </c>
      <c r="M20" s="26">
        <v>75</v>
      </c>
      <c r="N20" s="26">
        <v>17</v>
      </c>
      <c r="O20" s="26">
        <v>116</v>
      </c>
      <c r="P20" s="26">
        <v>60</v>
      </c>
      <c r="Q20" s="26">
        <v>141</v>
      </c>
      <c r="R20" s="26">
        <f t="shared" si="0"/>
        <v>7</v>
      </c>
      <c r="S20" s="54">
        <v>17.4289245982695</v>
      </c>
      <c r="T20" s="26">
        <f t="shared" si="0"/>
        <v>8</v>
      </c>
    </row>
    <row r="21" spans="1:20" s="20" customFormat="1">
      <c r="A21" s="21" t="s">
        <v>44</v>
      </c>
      <c r="B21" s="25">
        <v>733</v>
      </c>
      <c r="C21" s="26">
        <v>58</v>
      </c>
      <c r="D21" s="26">
        <v>24</v>
      </c>
      <c r="E21" s="26">
        <v>46</v>
      </c>
      <c r="F21" s="26">
        <v>20</v>
      </c>
      <c r="G21" s="26">
        <v>56</v>
      </c>
      <c r="H21" s="26">
        <v>32</v>
      </c>
      <c r="I21" s="26">
        <v>97</v>
      </c>
      <c r="J21" s="26">
        <v>19</v>
      </c>
      <c r="K21" s="26">
        <v>49</v>
      </c>
      <c r="L21" s="26">
        <v>19</v>
      </c>
      <c r="M21" s="26">
        <v>63</v>
      </c>
      <c r="N21" s="26">
        <v>8</v>
      </c>
      <c r="O21" s="26">
        <v>45</v>
      </c>
      <c r="P21" s="26">
        <v>18</v>
      </c>
      <c r="Q21" s="26">
        <v>41</v>
      </c>
      <c r="R21" s="26">
        <f t="shared" si="0"/>
        <v>13</v>
      </c>
      <c r="S21" s="54">
        <v>5.5934515688949498</v>
      </c>
      <c r="T21" s="26">
        <f t="shared" si="0"/>
        <v>13</v>
      </c>
    </row>
    <row r="22" spans="1:20" s="20" customFormat="1">
      <c r="A22" s="21" t="s">
        <v>45</v>
      </c>
      <c r="B22" s="25">
        <v>644</v>
      </c>
      <c r="C22" s="26">
        <v>18</v>
      </c>
      <c r="D22" s="26">
        <v>7</v>
      </c>
      <c r="E22" s="26">
        <v>27</v>
      </c>
      <c r="F22" s="26">
        <v>5</v>
      </c>
      <c r="G22" s="26">
        <v>23</v>
      </c>
      <c r="H22" s="26">
        <v>9</v>
      </c>
      <c r="I22" s="26">
        <v>49</v>
      </c>
      <c r="J22" s="26">
        <v>9</v>
      </c>
      <c r="K22" s="26">
        <v>25</v>
      </c>
      <c r="L22" s="26">
        <v>5</v>
      </c>
      <c r="M22" s="26">
        <v>6</v>
      </c>
      <c r="N22" s="26">
        <v>0</v>
      </c>
      <c r="O22" s="26">
        <v>23</v>
      </c>
      <c r="P22" s="26">
        <v>7</v>
      </c>
      <c r="Q22" s="26">
        <v>15</v>
      </c>
      <c r="R22" s="26">
        <f t="shared" si="0"/>
        <v>15</v>
      </c>
      <c r="S22" s="54">
        <v>2.3291925465838501</v>
      </c>
      <c r="T22" s="26">
        <f t="shared" si="0"/>
        <v>16</v>
      </c>
    </row>
    <row r="23" spans="1:20" s="20" customFormat="1">
      <c r="A23" s="21" t="s">
        <v>46</v>
      </c>
      <c r="B23" s="25">
        <v>511</v>
      </c>
      <c r="C23" s="26">
        <v>83</v>
      </c>
      <c r="D23" s="26">
        <v>42</v>
      </c>
      <c r="E23" s="26">
        <v>79</v>
      </c>
      <c r="F23" s="26">
        <v>49</v>
      </c>
      <c r="G23" s="26">
        <v>68</v>
      </c>
      <c r="H23" s="26">
        <v>48</v>
      </c>
      <c r="I23" s="26">
        <v>113</v>
      </c>
      <c r="J23" s="26">
        <v>49</v>
      </c>
      <c r="K23" s="26">
        <v>130</v>
      </c>
      <c r="L23" s="26">
        <v>59</v>
      </c>
      <c r="M23" s="26">
        <v>0</v>
      </c>
      <c r="N23" s="26">
        <v>0</v>
      </c>
      <c r="O23" s="26">
        <v>62</v>
      </c>
      <c r="P23" s="26">
        <v>36</v>
      </c>
      <c r="Q23" s="26">
        <v>86</v>
      </c>
      <c r="R23" s="26">
        <f t="shared" si="0"/>
        <v>10</v>
      </c>
      <c r="S23" s="54">
        <v>16.8297455968689</v>
      </c>
      <c r="T23" s="26">
        <f t="shared" si="0"/>
        <v>9</v>
      </c>
    </row>
    <row r="24" spans="1:20" s="20" customFormat="1">
      <c r="A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71"/>
    </row>
    <row r="25" spans="1:20" s="20" customFormat="1">
      <c r="A25" s="12" t="s">
        <v>47</v>
      </c>
      <c r="B25" s="13">
        <v>137</v>
      </c>
      <c r="C25" s="13">
        <v>80</v>
      </c>
      <c r="D25" s="13">
        <v>76</v>
      </c>
      <c r="E25" s="13">
        <v>92</v>
      </c>
      <c r="F25" s="13">
        <v>90</v>
      </c>
      <c r="G25" s="13">
        <v>98</v>
      </c>
      <c r="H25" s="13">
        <v>90</v>
      </c>
      <c r="I25" s="13">
        <v>69</v>
      </c>
      <c r="J25" s="13">
        <v>67</v>
      </c>
      <c r="K25" s="13">
        <v>93</v>
      </c>
      <c r="L25" s="13">
        <v>86</v>
      </c>
      <c r="M25" s="13">
        <v>27</v>
      </c>
      <c r="N25" s="13">
        <v>27</v>
      </c>
      <c r="O25" s="13">
        <v>46</v>
      </c>
      <c r="P25" s="13">
        <v>46</v>
      </c>
      <c r="Q25" s="13">
        <v>102</v>
      </c>
      <c r="R25" s="26">
        <f>RANK(Q25,Q$25:Q$60)</f>
        <v>10</v>
      </c>
      <c r="S25" s="72">
        <v>74.4525547445255</v>
      </c>
      <c r="T25" s="26">
        <f>RANK(S25,S$25:S$60)</f>
        <v>4</v>
      </c>
    </row>
    <row r="26" spans="1:20" s="20" customFormat="1">
      <c r="A26" s="12" t="s">
        <v>48</v>
      </c>
      <c r="B26" s="13">
        <v>217</v>
      </c>
      <c r="C26" s="13">
        <v>42</v>
      </c>
      <c r="D26" s="13">
        <v>31</v>
      </c>
      <c r="E26" s="13">
        <v>36</v>
      </c>
      <c r="F26" s="13">
        <v>27</v>
      </c>
      <c r="G26" s="13">
        <v>105</v>
      </c>
      <c r="H26" s="13">
        <v>58</v>
      </c>
      <c r="I26" s="13">
        <v>48</v>
      </c>
      <c r="J26" s="13">
        <v>39</v>
      </c>
      <c r="K26" s="13">
        <v>49</v>
      </c>
      <c r="L26" s="13">
        <v>33</v>
      </c>
      <c r="M26" s="13">
        <v>0</v>
      </c>
      <c r="N26" s="13">
        <v>0</v>
      </c>
      <c r="O26" s="13">
        <v>48</v>
      </c>
      <c r="P26" s="13">
        <v>41</v>
      </c>
      <c r="Q26" s="13">
        <v>68</v>
      </c>
      <c r="R26" s="26">
        <f t="shared" ref="R26:T60" si="1">RANK(Q26,Q$25:Q$60)</f>
        <v>16</v>
      </c>
      <c r="S26" s="72">
        <v>31.3364055299539</v>
      </c>
      <c r="T26" s="26">
        <f t="shared" si="1"/>
        <v>10</v>
      </c>
    </row>
    <row r="27" spans="1:20" s="20" customFormat="1">
      <c r="A27" s="12" t="s">
        <v>49</v>
      </c>
      <c r="B27" s="13">
        <v>252</v>
      </c>
      <c r="C27" s="13">
        <v>45</v>
      </c>
      <c r="D27" s="13">
        <v>19</v>
      </c>
      <c r="E27" s="13">
        <v>59</v>
      </c>
      <c r="F27" s="13">
        <v>29</v>
      </c>
      <c r="G27" s="13">
        <v>49</v>
      </c>
      <c r="H27" s="13">
        <v>27</v>
      </c>
      <c r="I27" s="13">
        <v>54</v>
      </c>
      <c r="J27" s="13">
        <v>28</v>
      </c>
      <c r="K27" s="13">
        <v>60</v>
      </c>
      <c r="L27" s="13">
        <v>33</v>
      </c>
      <c r="M27" s="13">
        <v>10</v>
      </c>
      <c r="N27" s="13">
        <v>4</v>
      </c>
      <c r="O27" s="13">
        <v>31</v>
      </c>
      <c r="P27" s="13">
        <v>21</v>
      </c>
      <c r="Q27" s="13">
        <v>52</v>
      </c>
      <c r="R27" s="26">
        <f t="shared" si="1"/>
        <v>20</v>
      </c>
      <c r="S27" s="72">
        <v>20.634920634920601</v>
      </c>
      <c r="T27" s="26">
        <f t="shared" si="1"/>
        <v>13</v>
      </c>
    </row>
    <row r="28" spans="1:20" s="20" customFormat="1">
      <c r="A28" s="12" t="s">
        <v>50</v>
      </c>
      <c r="B28" s="13">
        <v>162</v>
      </c>
      <c r="C28" s="13">
        <v>83</v>
      </c>
      <c r="D28" s="13">
        <v>74</v>
      </c>
      <c r="E28" s="13">
        <v>104</v>
      </c>
      <c r="F28" s="13">
        <v>98</v>
      </c>
      <c r="G28" s="13">
        <v>121</v>
      </c>
      <c r="H28" s="13">
        <v>108</v>
      </c>
      <c r="I28" s="13">
        <v>104</v>
      </c>
      <c r="J28" s="13">
        <v>93</v>
      </c>
      <c r="K28" s="13">
        <v>90</v>
      </c>
      <c r="L28" s="13">
        <v>87</v>
      </c>
      <c r="M28" s="13">
        <v>22</v>
      </c>
      <c r="N28" s="13">
        <v>22</v>
      </c>
      <c r="O28" s="13">
        <v>43</v>
      </c>
      <c r="P28" s="13">
        <v>40</v>
      </c>
      <c r="Q28" s="13">
        <v>125</v>
      </c>
      <c r="R28" s="26">
        <f t="shared" si="1"/>
        <v>8</v>
      </c>
      <c r="S28" s="72">
        <v>77.160493827160494</v>
      </c>
      <c r="T28" s="26">
        <f t="shared" si="1"/>
        <v>3</v>
      </c>
    </row>
    <row r="29" spans="1:20" s="20" customFormat="1">
      <c r="A29" s="12" t="s">
        <v>51</v>
      </c>
      <c r="B29" s="13">
        <v>307</v>
      </c>
      <c r="C29" s="13">
        <v>24</v>
      </c>
      <c r="D29" s="13">
        <v>2</v>
      </c>
      <c r="E29" s="13">
        <v>12</v>
      </c>
      <c r="F29" s="13">
        <v>0</v>
      </c>
      <c r="G29" s="13">
        <v>25</v>
      </c>
      <c r="H29" s="13">
        <v>2</v>
      </c>
      <c r="I29" s="13">
        <v>27</v>
      </c>
      <c r="J29" s="13">
        <v>3</v>
      </c>
      <c r="K29" s="13">
        <v>10</v>
      </c>
      <c r="L29" s="13">
        <v>1</v>
      </c>
      <c r="M29" s="13">
        <v>3</v>
      </c>
      <c r="N29" s="13">
        <v>0</v>
      </c>
      <c r="O29" s="13">
        <v>8</v>
      </c>
      <c r="P29" s="13">
        <v>3</v>
      </c>
      <c r="Q29" s="13">
        <v>4</v>
      </c>
      <c r="R29" s="26">
        <f t="shared" si="1"/>
        <v>30</v>
      </c>
      <c r="S29" s="72">
        <v>1.30293159609121</v>
      </c>
      <c r="T29" s="26">
        <f t="shared" si="1"/>
        <v>31</v>
      </c>
    </row>
    <row r="30" spans="1:20" s="20" customFormat="1">
      <c r="A30" s="12" t="s">
        <v>52</v>
      </c>
      <c r="B30" s="13">
        <v>109</v>
      </c>
      <c r="C30" s="13">
        <v>72</v>
      </c>
      <c r="D30" s="13">
        <v>72</v>
      </c>
      <c r="E30" s="13">
        <v>102</v>
      </c>
      <c r="F30" s="13">
        <v>99</v>
      </c>
      <c r="G30" s="13">
        <v>95</v>
      </c>
      <c r="H30" s="13">
        <v>95</v>
      </c>
      <c r="I30" s="13">
        <v>85</v>
      </c>
      <c r="J30" s="13">
        <v>83</v>
      </c>
      <c r="K30" s="13">
        <v>78</v>
      </c>
      <c r="L30" s="13">
        <v>78</v>
      </c>
      <c r="M30" s="13">
        <v>0</v>
      </c>
      <c r="N30" s="13">
        <v>0</v>
      </c>
      <c r="O30" s="13">
        <v>61</v>
      </c>
      <c r="P30" s="13">
        <v>61</v>
      </c>
      <c r="Q30" s="13">
        <v>106</v>
      </c>
      <c r="R30" s="26">
        <f t="shared" si="1"/>
        <v>9</v>
      </c>
      <c r="S30" s="72">
        <v>97.247706422018396</v>
      </c>
      <c r="T30" s="26">
        <f t="shared" si="1"/>
        <v>1</v>
      </c>
    </row>
    <row r="31" spans="1:20" s="20" customFormat="1">
      <c r="A31" s="12" t="s">
        <v>53</v>
      </c>
      <c r="B31" s="13">
        <v>237</v>
      </c>
      <c r="C31" s="13">
        <v>33</v>
      </c>
      <c r="D31" s="13">
        <v>11</v>
      </c>
      <c r="E31" s="13">
        <v>40</v>
      </c>
      <c r="F31" s="13">
        <v>13</v>
      </c>
      <c r="G31" s="13">
        <v>30</v>
      </c>
      <c r="H31" s="13">
        <v>14</v>
      </c>
      <c r="I31" s="13">
        <v>32</v>
      </c>
      <c r="J31" s="13">
        <v>9</v>
      </c>
      <c r="K31" s="13">
        <v>51</v>
      </c>
      <c r="L31" s="13">
        <v>20</v>
      </c>
      <c r="M31" s="13">
        <v>0</v>
      </c>
      <c r="N31" s="13">
        <v>0</v>
      </c>
      <c r="O31" s="13">
        <v>28</v>
      </c>
      <c r="P31" s="13">
        <v>10</v>
      </c>
      <c r="Q31" s="13">
        <v>26</v>
      </c>
      <c r="R31" s="26">
        <f t="shared" si="1"/>
        <v>24</v>
      </c>
      <c r="S31" s="72">
        <v>10.9704641350211</v>
      </c>
      <c r="T31" s="26">
        <f t="shared" si="1"/>
        <v>23</v>
      </c>
    </row>
    <row r="32" spans="1:20" s="20" customFormat="1">
      <c r="A32" s="12" t="s">
        <v>54</v>
      </c>
      <c r="B32" s="13">
        <v>201</v>
      </c>
      <c r="C32" s="13">
        <v>102</v>
      </c>
      <c r="D32" s="13">
        <v>88</v>
      </c>
      <c r="E32" s="13">
        <v>122</v>
      </c>
      <c r="F32" s="13">
        <v>105</v>
      </c>
      <c r="G32" s="13">
        <v>134</v>
      </c>
      <c r="H32" s="13">
        <v>115</v>
      </c>
      <c r="I32" s="13">
        <v>107</v>
      </c>
      <c r="J32" s="13">
        <v>95</v>
      </c>
      <c r="K32" s="13">
        <v>115</v>
      </c>
      <c r="L32" s="13">
        <v>103</v>
      </c>
      <c r="M32" s="13">
        <v>59</v>
      </c>
      <c r="N32" s="13">
        <v>53</v>
      </c>
      <c r="O32" s="13">
        <v>32</v>
      </c>
      <c r="P32" s="13">
        <v>27</v>
      </c>
      <c r="Q32" s="13">
        <v>131</v>
      </c>
      <c r="R32" s="26">
        <f t="shared" si="1"/>
        <v>6</v>
      </c>
      <c r="S32" s="72">
        <v>65.174129353233795</v>
      </c>
      <c r="T32" s="26">
        <f t="shared" si="1"/>
        <v>5</v>
      </c>
    </row>
    <row r="33" spans="1:20" s="75" customFormat="1" ht="14.25">
      <c r="A33" s="70" t="s">
        <v>55</v>
      </c>
      <c r="B33" s="76">
        <v>304</v>
      </c>
      <c r="C33" s="76">
        <v>110</v>
      </c>
      <c r="D33" s="76">
        <v>44</v>
      </c>
      <c r="E33" s="76">
        <v>106</v>
      </c>
      <c r="F33" s="76">
        <v>44</v>
      </c>
      <c r="G33" s="76">
        <v>40</v>
      </c>
      <c r="H33" s="76">
        <v>29</v>
      </c>
      <c r="I33" s="76">
        <v>55</v>
      </c>
      <c r="J33" s="76">
        <v>30</v>
      </c>
      <c r="K33" s="76">
        <v>67</v>
      </c>
      <c r="L33" s="76">
        <v>35</v>
      </c>
      <c r="M33" s="76">
        <v>42</v>
      </c>
      <c r="N33" s="76">
        <v>17</v>
      </c>
      <c r="O33" s="76">
        <v>38</v>
      </c>
      <c r="P33" s="76">
        <v>21</v>
      </c>
      <c r="Q33" s="76">
        <v>61</v>
      </c>
      <c r="R33" s="74">
        <f t="shared" si="1"/>
        <v>19</v>
      </c>
      <c r="S33" s="77">
        <v>20.065789473684202</v>
      </c>
      <c r="T33" s="78">
        <f t="shared" si="1"/>
        <v>16</v>
      </c>
    </row>
    <row r="34" spans="1:20" s="20" customFormat="1">
      <c r="A34" s="12" t="s">
        <v>56</v>
      </c>
      <c r="B34" s="13">
        <v>443</v>
      </c>
      <c r="C34" s="13">
        <v>95</v>
      </c>
      <c r="D34" s="13">
        <v>50</v>
      </c>
      <c r="E34" s="13">
        <v>88</v>
      </c>
      <c r="F34" s="13">
        <v>46</v>
      </c>
      <c r="G34" s="13">
        <v>82</v>
      </c>
      <c r="H34" s="13">
        <v>65</v>
      </c>
      <c r="I34" s="13">
        <v>65</v>
      </c>
      <c r="J34" s="13">
        <v>38</v>
      </c>
      <c r="K34" s="13">
        <v>71</v>
      </c>
      <c r="L34" s="13">
        <v>45</v>
      </c>
      <c r="M34" s="13">
        <v>0</v>
      </c>
      <c r="N34" s="13">
        <v>0</v>
      </c>
      <c r="O34" s="13">
        <v>59</v>
      </c>
      <c r="P34" s="13">
        <v>35</v>
      </c>
      <c r="Q34" s="13">
        <v>84</v>
      </c>
      <c r="R34" s="26">
        <f t="shared" si="1"/>
        <v>13</v>
      </c>
      <c r="S34" s="72">
        <v>18.961625282166999</v>
      </c>
      <c r="T34" s="26">
        <f t="shared" si="1"/>
        <v>18</v>
      </c>
    </row>
    <row r="35" spans="1:20" s="20" customFormat="1">
      <c r="A35" s="12" t="s">
        <v>57</v>
      </c>
      <c r="B35" s="13">
        <v>371</v>
      </c>
      <c r="C35" s="13">
        <v>48</v>
      </c>
      <c r="D35" s="13">
        <v>17</v>
      </c>
      <c r="E35" s="13">
        <v>34</v>
      </c>
      <c r="F35" s="13">
        <v>17</v>
      </c>
      <c r="G35" s="13">
        <v>30</v>
      </c>
      <c r="H35" s="13">
        <v>16</v>
      </c>
      <c r="I35" s="13">
        <v>60</v>
      </c>
      <c r="J35" s="13">
        <v>13</v>
      </c>
      <c r="K35" s="13">
        <v>34</v>
      </c>
      <c r="L35" s="13">
        <v>9</v>
      </c>
      <c r="M35" s="13">
        <v>4</v>
      </c>
      <c r="N35" s="13">
        <v>1</v>
      </c>
      <c r="O35" s="13">
        <v>31</v>
      </c>
      <c r="P35" s="13">
        <v>9</v>
      </c>
      <c r="Q35" s="13">
        <v>27</v>
      </c>
      <c r="R35" s="26">
        <f t="shared" si="1"/>
        <v>23</v>
      </c>
      <c r="S35" s="72">
        <v>7.2776280323450102</v>
      </c>
      <c r="T35" s="26">
        <f t="shared" si="1"/>
        <v>27</v>
      </c>
    </row>
    <row r="36" spans="1:20" s="20" customFormat="1">
      <c r="A36" s="12" t="s">
        <v>58</v>
      </c>
      <c r="B36" s="13">
        <v>357</v>
      </c>
      <c r="C36" s="13">
        <v>128</v>
      </c>
      <c r="D36" s="13">
        <v>81</v>
      </c>
      <c r="E36" s="13">
        <v>89</v>
      </c>
      <c r="F36" s="13">
        <v>68</v>
      </c>
      <c r="G36" s="13">
        <v>112</v>
      </c>
      <c r="H36" s="13">
        <v>82</v>
      </c>
      <c r="I36" s="13">
        <v>108</v>
      </c>
      <c r="J36" s="13">
        <v>66</v>
      </c>
      <c r="K36" s="13">
        <v>148</v>
      </c>
      <c r="L36" s="13">
        <v>85</v>
      </c>
      <c r="M36" s="13">
        <v>20</v>
      </c>
      <c r="N36" s="13">
        <v>9</v>
      </c>
      <c r="O36" s="13">
        <v>111</v>
      </c>
      <c r="P36" s="13">
        <v>72</v>
      </c>
      <c r="Q36" s="13">
        <v>126</v>
      </c>
      <c r="R36" s="26">
        <f t="shared" si="1"/>
        <v>7</v>
      </c>
      <c r="S36" s="72">
        <v>35.294117647058798</v>
      </c>
      <c r="T36" s="26">
        <f t="shared" si="1"/>
        <v>9</v>
      </c>
    </row>
    <row r="37" spans="1:20" s="20" customFormat="1">
      <c r="A37" s="12" t="s">
        <v>59</v>
      </c>
      <c r="B37" s="13">
        <v>146</v>
      </c>
      <c r="C37" s="13">
        <v>102</v>
      </c>
      <c r="D37" s="13">
        <v>58</v>
      </c>
      <c r="E37" s="13">
        <v>59</v>
      </c>
      <c r="F37" s="13">
        <v>48</v>
      </c>
      <c r="G37" s="13">
        <v>49</v>
      </c>
      <c r="H37" s="13">
        <v>44</v>
      </c>
      <c r="I37" s="13">
        <v>33</v>
      </c>
      <c r="J37" s="13">
        <v>26</v>
      </c>
      <c r="K37" s="13">
        <v>65</v>
      </c>
      <c r="L37" s="13">
        <v>49</v>
      </c>
      <c r="M37" s="13">
        <v>0</v>
      </c>
      <c r="N37" s="13">
        <v>0</v>
      </c>
      <c r="O37" s="13">
        <v>66</v>
      </c>
      <c r="P37" s="13">
        <v>45</v>
      </c>
      <c r="Q37" s="13">
        <v>66</v>
      </c>
      <c r="R37" s="26">
        <f t="shared" si="1"/>
        <v>18</v>
      </c>
      <c r="S37" s="72">
        <v>45.205479452054803</v>
      </c>
      <c r="T37" s="26">
        <f t="shared" si="1"/>
        <v>6</v>
      </c>
    </row>
    <row r="38" spans="1:20" s="20" customFormat="1">
      <c r="A38" s="12" t="s">
        <v>60</v>
      </c>
      <c r="B38" s="13">
        <v>398</v>
      </c>
      <c r="C38" s="13">
        <v>175</v>
      </c>
      <c r="D38" s="13">
        <v>128</v>
      </c>
      <c r="E38" s="13">
        <v>142</v>
      </c>
      <c r="F38" s="13">
        <v>115</v>
      </c>
      <c r="G38" s="13">
        <v>120</v>
      </c>
      <c r="H38" s="13">
        <v>105</v>
      </c>
      <c r="I38" s="13">
        <v>165</v>
      </c>
      <c r="J38" s="13">
        <v>117</v>
      </c>
      <c r="K38" s="13">
        <v>159</v>
      </c>
      <c r="L38" s="13">
        <v>119</v>
      </c>
      <c r="M38" s="13">
        <v>38</v>
      </c>
      <c r="N38" s="13">
        <v>21</v>
      </c>
      <c r="O38" s="13">
        <v>112</v>
      </c>
      <c r="P38" s="13">
        <v>94</v>
      </c>
      <c r="Q38" s="13">
        <v>162</v>
      </c>
      <c r="R38" s="26">
        <f t="shared" si="1"/>
        <v>2</v>
      </c>
      <c r="S38" s="72">
        <v>40.7035175879397</v>
      </c>
      <c r="T38" s="26">
        <f t="shared" si="1"/>
        <v>8</v>
      </c>
    </row>
    <row r="39" spans="1:20" s="20" customFormat="1">
      <c r="A39" s="28" t="s">
        <v>61</v>
      </c>
      <c r="B39" s="13">
        <v>316</v>
      </c>
      <c r="C39" s="13">
        <v>61</v>
      </c>
      <c r="D39" s="13">
        <v>41</v>
      </c>
      <c r="E39" s="13">
        <v>65</v>
      </c>
      <c r="F39" s="13">
        <v>41</v>
      </c>
      <c r="G39" s="13">
        <v>60</v>
      </c>
      <c r="H39" s="13">
        <v>48</v>
      </c>
      <c r="I39" s="13">
        <v>58</v>
      </c>
      <c r="J39" s="13">
        <v>32</v>
      </c>
      <c r="K39" s="13">
        <v>66</v>
      </c>
      <c r="L39" s="13">
        <v>46</v>
      </c>
      <c r="M39" s="13">
        <v>0</v>
      </c>
      <c r="N39" s="13">
        <v>0</v>
      </c>
      <c r="O39" s="13">
        <v>66</v>
      </c>
      <c r="P39" s="13">
        <v>43</v>
      </c>
      <c r="Q39" s="13">
        <v>68</v>
      </c>
      <c r="R39" s="26">
        <f t="shared" si="1"/>
        <v>16</v>
      </c>
      <c r="S39" s="72">
        <v>21.518987341772199</v>
      </c>
      <c r="T39" s="26">
        <f t="shared" si="1"/>
        <v>12</v>
      </c>
    </row>
    <row r="40" spans="1:20" s="20" customFormat="1">
      <c r="A40" s="12" t="s">
        <v>62</v>
      </c>
      <c r="B40" s="13">
        <v>340</v>
      </c>
      <c r="C40" s="13">
        <v>107</v>
      </c>
      <c r="D40" s="13">
        <v>49</v>
      </c>
      <c r="E40" s="13">
        <v>64</v>
      </c>
      <c r="F40" s="13">
        <v>45</v>
      </c>
      <c r="G40" s="13">
        <v>61</v>
      </c>
      <c r="H40" s="13">
        <v>42</v>
      </c>
      <c r="I40" s="13">
        <v>78</v>
      </c>
      <c r="J40" s="13">
        <v>47</v>
      </c>
      <c r="K40" s="13">
        <v>61</v>
      </c>
      <c r="L40" s="13">
        <v>36</v>
      </c>
      <c r="M40" s="13">
        <v>19</v>
      </c>
      <c r="N40" s="13">
        <v>5</v>
      </c>
      <c r="O40" s="13">
        <v>56</v>
      </c>
      <c r="P40" s="13">
        <v>27</v>
      </c>
      <c r="Q40" s="13">
        <v>70</v>
      </c>
      <c r="R40" s="26">
        <f t="shared" si="1"/>
        <v>15</v>
      </c>
      <c r="S40" s="72">
        <v>20.588235294117599</v>
      </c>
      <c r="T40" s="26">
        <f t="shared" si="1"/>
        <v>14</v>
      </c>
    </row>
    <row r="41" spans="1:20" s="20" customFormat="1">
      <c r="A41" s="12" t="s">
        <v>63</v>
      </c>
      <c r="B41" s="13">
        <v>731</v>
      </c>
      <c r="C41" s="13">
        <v>205</v>
      </c>
      <c r="D41" s="13">
        <v>125</v>
      </c>
      <c r="E41" s="13">
        <v>185</v>
      </c>
      <c r="F41" s="13">
        <v>124</v>
      </c>
      <c r="G41" s="13">
        <v>157</v>
      </c>
      <c r="H41" s="13">
        <v>126</v>
      </c>
      <c r="I41" s="13">
        <v>114</v>
      </c>
      <c r="J41" s="13">
        <v>75</v>
      </c>
      <c r="K41" s="13">
        <v>218</v>
      </c>
      <c r="L41" s="13">
        <v>123</v>
      </c>
      <c r="M41" s="13">
        <v>5</v>
      </c>
      <c r="N41" s="13">
        <v>0</v>
      </c>
      <c r="O41" s="13">
        <v>215</v>
      </c>
      <c r="P41" s="13">
        <v>124</v>
      </c>
      <c r="Q41" s="13">
        <v>198</v>
      </c>
      <c r="R41" s="26">
        <f t="shared" si="1"/>
        <v>1</v>
      </c>
      <c r="S41" s="72">
        <v>27.086183310533499</v>
      </c>
      <c r="T41" s="26">
        <f t="shared" si="1"/>
        <v>11</v>
      </c>
    </row>
    <row r="42" spans="1:20" s="20" customFormat="1">
      <c r="A42" s="12" t="s">
        <v>64</v>
      </c>
      <c r="B42" s="13">
        <v>35</v>
      </c>
      <c r="C42" s="13">
        <v>5</v>
      </c>
      <c r="D42" s="13">
        <v>1</v>
      </c>
      <c r="E42" s="13">
        <v>10</v>
      </c>
      <c r="F42" s="13">
        <v>4</v>
      </c>
      <c r="G42" s="13">
        <v>3</v>
      </c>
      <c r="H42" s="13">
        <v>1</v>
      </c>
      <c r="I42" s="13">
        <v>10</v>
      </c>
      <c r="J42" s="13">
        <v>3</v>
      </c>
      <c r="K42" s="13">
        <v>3</v>
      </c>
      <c r="L42" s="13">
        <v>2</v>
      </c>
      <c r="M42" s="13">
        <v>0</v>
      </c>
      <c r="N42" s="13">
        <v>0</v>
      </c>
      <c r="O42" s="13">
        <v>9</v>
      </c>
      <c r="P42" s="13">
        <v>1</v>
      </c>
      <c r="Q42" s="13">
        <v>4</v>
      </c>
      <c r="R42" s="26">
        <f t="shared" si="1"/>
        <v>30</v>
      </c>
      <c r="S42" s="72">
        <v>11.4285714285714</v>
      </c>
      <c r="T42" s="26">
        <f t="shared" si="1"/>
        <v>22</v>
      </c>
    </row>
    <row r="43" spans="1:20" s="20" customFormat="1">
      <c r="A43" s="12" t="s">
        <v>65</v>
      </c>
      <c r="B43" s="13">
        <v>185</v>
      </c>
      <c r="C43" s="13">
        <v>108</v>
      </c>
      <c r="D43" s="13">
        <v>103</v>
      </c>
      <c r="E43" s="13">
        <v>145</v>
      </c>
      <c r="F43" s="13">
        <v>132</v>
      </c>
      <c r="G43" s="13">
        <v>140</v>
      </c>
      <c r="H43" s="13">
        <v>128</v>
      </c>
      <c r="I43" s="13">
        <v>83</v>
      </c>
      <c r="J43" s="13">
        <v>80</v>
      </c>
      <c r="K43" s="13">
        <v>87</v>
      </c>
      <c r="L43" s="13">
        <v>86</v>
      </c>
      <c r="M43" s="13">
        <v>0</v>
      </c>
      <c r="N43" s="13">
        <v>0</v>
      </c>
      <c r="O43" s="13">
        <v>67</v>
      </c>
      <c r="P43" s="13">
        <v>67</v>
      </c>
      <c r="Q43" s="13">
        <v>155</v>
      </c>
      <c r="R43" s="26">
        <f t="shared" si="1"/>
        <v>3</v>
      </c>
      <c r="S43" s="72">
        <v>83.783783783783804</v>
      </c>
      <c r="T43" s="26">
        <f t="shared" si="1"/>
        <v>2</v>
      </c>
    </row>
    <row r="44" spans="1:20" s="20" customFormat="1">
      <c r="A44" s="12" t="s">
        <v>66</v>
      </c>
      <c r="B44" s="13">
        <v>757</v>
      </c>
      <c r="C44" s="13">
        <v>74</v>
      </c>
      <c r="D44" s="13">
        <v>35</v>
      </c>
      <c r="E44" s="13">
        <v>114</v>
      </c>
      <c r="F44" s="13">
        <v>41</v>
      </c>
      <c r="G44" s="13">
        <v>68</v>
      </c>
      <c r="H44" s="13">
        <v>50</v>
      </c>
      <c r="I44" s="13">
        <v>114</v>
      </c>
      <c r="J44" s="13">
        <v>40</v>
      </c>
      <c r="K44" s="13">
        <v>77</v>
      </c>
      <c r="L44" s="13">
        <v>38</v>
      </c>
      <c r="M44" s="13">
        <v>58</v>
      </c>
      <c r="N44" s="13">
        <v>12</v>
      </c>
      <c r="O44" s="13">
        <v>50</v>
      </c>
      <c r="P44" s="13">
        <v>21</v>
      </c>
      <c r="Q44" s="13">
        <v>72</v>
      </c>
      <c r="R44" s="26">
        <f t="shared" si="1"/>
        <v>14</v>
      </c>
      <c r="S44" s="72">
        <v>9.5112285336855997</v>
      </c>
      <c r="T44" s="26">
        <f t="shared" si="1"/>
        <v>25</v>
      </c>
    </row>
    <row r="45" spans="1:20" s="20" customFormat="1">
      <c r="A45" s="12" t="s">
        <v>67</v>
      </c>
      <c r="B45" s="13">
        <v>454</v>
      </c>
      <c r="C45" s="13">
        <v>10</v>
      </c>
      <c r="D45" s="13">
        <v>3</v>
      </c>
      <c r="E45" s="13">
        <v>25</v>
      </c>
      <c r="F45" s="13">
        <v>8</v>
      </c>
      <c r="G45" s="13">
        <v>21</v>
      </c>
      <c r="H45" s="13">
        <v>11</v>
      </c>
      <c r="I45" s="13">
        <v>43</v>
      </c>
      <c r="J45" s="13">
        <v>7</v>
      </c>
      <c r="K45" s="13">
        <v>15</v>
      </c>
      <c r="L45" s="13">
        <v>7</v>
      </c>
      <c r="M45" s="13">
        <v>18</v>
      </c>
      <c r="N45" s="13">
        <v>1</v>
      </c>
      <c r="O45" s="13">
        <v>25</v>
      </c>
      <c r="P45" s="13">
        <v>7</v>
      </c>
      <c r="Q45" s="13">
        <v>14</v>
      </c>
      <c r="R45" s="26">
        <f t="shared" si="1"/>
        <v>26</v>
      </c>
      <c r="S45" s="72">
        <v>3.0837004405286299</v>
      </c>
      <c r="T45" s="26">
        <f t="shared" si="1"/>
        <v>29</v>
      </c>
    </row>
    <row r="46" spans="1:20" s="20" customFormat="1">
      <c r="A46" s="12" t="s">
        <v>68</v>
      </c>
      <c r="B46" s="13">
        <v>551</v>
      </c>
      <c r="C46" s="13">
        <v>25</v>
      </c>
      <c r="D46" s="13">
        <v>2</v>
      </c>
      <c r="E46" s="13">
        <v>31</v>
      </c>
      <c r="F46" s="13">
        <v>7</v>
      </c>
      <c r="G46" s="13">
        <v>15</v>
      </c>
      <c r="H46" s="13">
        <v>6</v>
      </c>
      <c r="I46" s="13">
        <v>63</v>
      </c>
      <c r="J46" s="13">
        <v>5</v>
      </c>
      <c r="K46" s="13">
        <v>24</v>
      </c>
      <c r="L46" s="13">
        <v>4</v>
      </c>
      <c r="M46" s="13">
        <v>20</v>
      </c>
      <c r="N46" s="13">
        <v>0</v>
      </c>
      <c r="O46" s="13">
        <v>26</v>
      </c>
      <c r="P46" s="13">
        <v>2</v>
      </c>
      <c r="Q46" s="13">
        <v>10</v>
      </c>
      <c r="R46" s="26">
        <f t="shared" si="1"/>
        <v>27</v>
      </c>
      <c r="S46" s="72">
        <v>1.8148820326678801</v>
      </c>
      <c r="T46" s="26">
        <f t="shared" si="1"/>
        <v>30</v>
      </c>
    </row>
    <row r="47" spans="1:20" s="20" customFormat="1">
      <c r="A47" s="12" t="s">
        <v>69</v>
      </c>
      <c r="B47" s="13">
        <v>480</v>
      </c>
      <c r="C47" s="13">
        <v>58</v>
      </c>
      <c r="D47" s="13">
        <v>39</v>
      </c>
      <c r="E47" s="13">
        <v>99</v>
      </c>
      <c r="F47" s="13">
        <v>67</v>
      </c>
      <c r="G47" s="13">
        <v>87</v>
      </c>
      <c r="H47" s="13">
        <v>63</v>
      </c>
      <c r="I47" s="13">
        <v>76</v>
      </c>
      <c r="J47" s="13">
        <v>55</v>
      </c>
      <c r="K47" s="13">
        <v>77</v>
      </c>
      <c r="L47" s="13">
        <v>58</v>
      </c>
      <c r="M47" s="13">
        <v>1</v>
      </c>
      <c r="N47" s="13">
        <v>0</v>
      </c>
      <c r="O47" s="13">
        <v>56</v>
      </c>
      <c r="P47" s="13">
        <v>43</v>
      </c>
      <c r="Q47" s="13">
        <v>87</v>
      </c>
      <c r="R47" s="26">
        <f t="shared" si="1"/>
        <v>11</v>
      </c>
      <c r="S47" s="72">
        <v>18.125</v>
      </c>
      <c r="T47" s="26">
        <f t="shared" si="1"/>
        <v>19</v>
      </c>
    </row>
    <row r="48" spans="1:20" s="20" customFormat="1">
      <c r="A48" s="12" t="s">
        <v>70</v>
      </c>
      <c r="B48" s="13">
        <v>460</v>
      </c>
      <c r="C48" s="13">
        <v>7</v>
      </c>
      <c r="D48" s="13">
        <v>0</v>
      </c>
      <c r="E48" s="13">
        <v>8</v>
      </c>
      <c r="F48" s="13">
        <v>0</v>
      </c>
      <c r="G48" s="13">
        <v>6</v>
      </c>
      <c r="H48" s="13">
        <v>0</v>
      </c>
      <c r="I48" s="13">
        <v>14</v>
      </c>
      <c r="J48" s="13">
        <v>0</v>
      </c>
      <c r="K48" s="13">
        <v>5</v>
      </c>
      <c r="L48" s="13">
        <v>0</v>
      </c>
      <c r="M48" s="13">
        <v>11</v>
      </c>
      <c r="N48" s="13">
        <v>0</v>
      </c>
      <c r="O48" s="13">
        <v>3</v>
      </c>
      <c r="P48" s="13">
        <v>0</v>
      </c>
      <c r="Q48" s="13">
        <v>0</v>
      </c>
      <c r="R48" s="26">
        <f t="shared" si="1"/>
        <v>34</v>
      </c>
      <c r="S48" s="72">
        <v>0</v>
      </c>
      <c r="T48" s="26">
        <f t="shared" si="1"/>
        <v>34</v>
      </c>
    </row>
    <row r="49" spans="1:20" s="20" customFormat="1">
      <c r="A49" s="12" t="s">
        <v>71</v>
      </c>
      <c r="B49" s="13">
        <v>697</v>
      </c>
      <c r="C49" s="13">
        <v>40</v>
      </c>
      <c r="D49" s="13">
        <v>6</v>
      </c>
      <c r="E49" s="13">
        <v>61</v>
      </c>
      <c r="F49" s="13">
        <v>24</v>
      </c>
      <c r="G49" s="13">
        <v>32</v>
      </c>
      <c r="H49" s="13">
        <v>22</v>
      </c>
      <c r="I49" s="13">
        <v>64</v>
      </c>
      <c r="J49" s="13">
        <v>20</v>
      </c>
      <c r="K49" s="13">
        <v>53</v>
      </c>
      <c r="L49" s="13">
        <v>15</v>
      </c>
      <c r="M49" s="13">
        <v>23</v>
      </c>
      <c r="N49" s="13">
        <v>1</v>
      </c>
      <c r="O49" s="13">
        <v>57</v>
      </c>
      <c r="P49" s="13">
        <v>11</v>
      </c>
      <c r="Q49" s="13">
        <v>32</v>
      </c>
      <c r="R49" s="26">
        <f t="shared" si="1"/>
        <v>22</v>
      </c>
      <c r="S49" s="72">
        <v>4.5911047345767599</v>
      </c>
      <c r="T49" s="26">
        <f t="shared" si="1"/>
        <v>28</v>
      </c>
    </row>
    <row r="50" spans="1:20" s="20" customFormat="1">
      <c r="A50" s="12" t="s">
        <v>72</v>
      </c>
      <c r="B50" s="13">
        <v>35</v>
      </c>
      <c r="C50" s="13">
        <v>2</v>
      </c>
      <c r="D50" s="13">
        <v>1</v>
      </c>
      <c r="E50" s="13">
        <v>2</v>
      </c>
      <c r="F50" s="13">
        <v>2</v>
      </c>
      <c r="G50" s="13">
        <v>8</v>
      </c>
      <c r="H50" s="13">
        <v>5</v>
      </c>
      <c r="I50" s="13">
        <v>10</v>
      </c>
      <c r="J50" s="13">
        <v>5</v>
      </c>
      <c r="K50" s="13">
        <v>13</v>
      </c>
      <c r="L50" s="13">
        <v>6</v>
      </c>
      <c r="M50" s="13">
        <v>1</v>
      </c>
      <c r="N50" s="13">
        <v>0</v>
      </c>
      <c r="O50" s="13">
        <v>10</v>
      </c>
      <c r="P50" s="13">
        <v>6</v>
      </c>
      <c r="Q50" s="13">
        <v>7</v>
      </c>
      <c r="R50" s="26">
        <f t="shared" si="1"/>
        <v>28</v>
      </c>
      <c r="S50" s="72">
        <v>20</v>
      </c>
      <c r="T50" s="26">
        <f t="shared" si="1"/>
        <v>17</v>
      </c>
    </row>
    <row r="51" spans="1:20" s="20" customFormat="1">
      <c r="A51" s="12" t="s">
        <v>73</v>
      </c>
      <c r="B51" s="13">
        <v>351</v>
      </c>
      <c r="C51" s="13">
        <v>126</v>
      </c>
      <c r="D51" s="13">
        <v>98</v>
      </c>
      <c r="E51" s="13">
        <v>78</v>
      </c>
      <c r="F51" s="13">
        <v>70</v>
      </c>
      <c r="G51" s="13">
        <v>170</v>
      </c>
      <c r="H51" s="13">
        <v>121</v>
      </c>
      <c r="I51" s="13">
        <v>97</v>
      </c>
      <c r="J51" s="13">
        <v>71</v>
      </c>
      <c r="K51" s="13">
        <v>149</v>
      </c>
      <c r="L51" s="13">
        <v>108</v>
      </c>
      <c r="M51" s="13">
        <v>7</v>
      </c>
      <c r="N51" s="13">
        <v>5</v>
      </c>
      <c r="O51" s="13">
        <v>117</v>
      </c>
      <c r="P51" s="13">
        <v>86</v>
      </c>
      <c r="Q51" s="13">
        <v>145</v>
      </c>
      <c r="R51" s="26">
        <f t="shared" si="1"/>
        <v>4</v>
      </c>
      <c r="S51" s="72">
        <v>41.310541310541304</v>
      </c>
      <c r="T51" s="26">
        <f t="shared" si="1"/>
        <v>7</v>
      </c>
    </row>
    <row r="52" spans="1:20" s="20" customFormat="1">
      <c r="A52" s="12" t="s">
        <v>74</v>
      </c>
      <c r="B52" s="13">
        <v>453</v>
      </c>
      <c r="C52" s="13">
        <v>24</v>
      </c>
      <c r="D52" s="13">
        <v>2</v>
      </c>
      <c r="E52" s="13">
        <v>14</v>
      </c>
      <c r="F52" s="13">
        <v>1</v>
      </c>
      <c r="G52" s="13">
        <v>8</v>
      </c>
      <c r="H52" s="13">
        <v>0</v>
      </c>
      <c r="I52" s="13">
        <v>59</v>
      </c>
      <c r="J52" s="13">
        <v>2</v>
      </c>
      <c r="K52" s="13">
        <v>52</v>
      </c>
      <c r="L52" s="13">
        <v>2</v>
      </c>
      <c r="M52" s="13">
        <v>21</v>
      </c>
      <c r="N52" s="13">
        <v>0</v>
      </c>
      <c r="O52" s="13">
        <v>29</v>
      </c>
      <c r="P52" s="13">
        <v>1</v>
      </c>
      <c r="Q52" s="13">
        <v>2</v>
      </c>
      <c r="R52" s="26">
        <f t="shared" si="1"/>
        <v>32</v>
      </c>
      <c r="S52" s="72">
        <v>0.44150110375275903</v>
      </c>
      <c r="T52" s="26">
        <f t="shared" si="1"/>
        <v>33</v>
      </c>
    </row>
    <row r="53" spans="1:20" s="20" customFormat="1">
      <c r="A53" s="12" t="s">
        <v>75</v>
      </c>
      <c r="B53" s="13">
        <v>65</v>
      </c>
      <c r="C53" s="13">
        <v>13</v>
      </c>
      <c r="D53" s="13">
        <v>3</v>
      </c>
      <c r="E53" s="13">
        <v>11</v>
      </c>
      <c r="F53" s="13">
        <v>4</v>
      </c>
      <c r="G53" s="13">
        <v>11</v>
      </c>
      <c r="H53" s="13">
        <v>5</v>
      </c>
      <c r="I53" s="13">
        <v>9</v>
      </c>
      <c r="J53" s="13">
        <v>2</v>
      </c>
      <c r="K53" s="13">
        <v>9</v>
      </c>
      <c r="L53" s="13">
        <v>5</v>
      </c>
      <c r="M53" s="13">
        <v>0</v>
      </c>
      <c r="N53" s="13">
        <v>0</v>
      </c>
      <c r="O53" s="13">
        <v>5</v>
      </c>
      <c r="P53" s="13">
        <v>3</v>
      </c>
      <c r="Q53" s="13">
        <v>5</v>
      </c>
      <c r="R53" s="26">
        <f t="shared" si="1"/>
        <v>29</v>
      </c>
      <c r="S53" s="72">
        <v>7.6923076923076898</v>
      </c>
      <c r="T53" s="26">
        <f t="shared" si="1"/>
        <v>26</v>
      </c>
    </row>
    <row r="54" spans="1:20" s="20" customFormat="1">
      <c r="A54" s="12" t="s">
        <v>76</v>
      </c>
      <c r="B54" s="13">
        <v>682</v>
      </c>
      <c r="C54" s="13">
        <v>108</v>
      </c>
      <c r="D54" s="13">
        <v>63</v>
      </c>
      <c r="E54" s="13">
        <v>176</v>
      </c>
      <c r="F54" s="13">
        <v>95</v>
      </c>
      <c r="G54" s="13">
        <v>201</v>
      </c>
      <c r="H54" s="13">
        <v>104</v>
      </c>
      <c r="I54" s="13">
        <v>99</v>
      </c>
      <c r="J54" s="13">
        <v>53</v>
      </c>
      <c r="K54" s="13">
        <v>111</v>
      </c>
      <c r="L54" s="13">
        <v>55</v>
      </c>
      <c r="M54" s="13">
        <v>75</v>
      </c>
      <c r="N54" s="13">
        <v>17</v>
      </c>
      <c r="O54" s="13">
        <v>111</v>
      </c>
      <c r="P54" s="13">
        <v>59</v>
      </c>
      <c r="Q54" s="13">
        <v>140</v>
      </c>
      <c r="R54" s="26">
        <f t="shared" si="1"/>
        <v>5</v>
      </c>
      <c r="S54" s="72">
        <v>20.527859237536699</v>
      </c>
      <c r="T54" s="26">
        <f t="shared" si="1"/>
        <v>15</v>
      </c>
    </row>
    <row r="55" spans="1:20" s="20" customFormat="1">
      <c r="A55" s="12" t="s">
        <v>77</v>
      </c>
      <c r="B55" s="13">
        <v>127</v>
      </c>
      <c r="C55" s="13">
        <v>4</v>
      </c>
      <c r="D55" s="13">
        <v>0</v>
      </c>
      <c r="E55" s="13">
        <v>3</v>
      </c>
      <c r="F55" s="13">
        <v>0</v>
      </c>
      <c r="G55" s="13">
        <v>3</v>
      </c>
      <c r="H55" s="13">
        <v>1</v>
      </c>
      <c r="I55" s="13">
        <v>14</v>
      </c>
      <c r="J55" s="13">
        <v>1</v>
      </c>
      <c r="K55" s="13">
        <v>31</v>
      </c>
      <c r="L55" s="13">
        <v>1</v>
      </c>
      <c r="M55" s="13">
        <v>0</v>
      </c>
      <c r="N55" s="13">
        <v>0</v>
      </c>
      <c r="O55" s="13">
        <v>5</v>
      </c>
      <c r="P55" s="13">
        <v>1</v>
      </c>
      <c r="Q55" s="13">
        <v>1</v>
      </c>
      <c r="R55" s="26">
        <f t="shared" si="1"/>
        <v>33</v>
      </c>
      <c r="S55" s="72">
        <v>0.78740157480314998</v>
      </c>
      <c r="T55" s="26">
        <f t="shared" si="1"/>
        <v>32</v>
      </c>
    </row>
    <row r="56" spans="1:20" s="20" customFormat="1">
      <c r="A56" s="12" t="s">
        <v>78</v>
      </c>
      <c r="B56" s="13">
        <v>417</v>
      </c>
      <c r="C56" s="13">
        <v>53</v>
      </c>
      <c r="D56" s="13">
        <v>24</v>
      </c>
      <c r="E56" s="13">
        <v>43</v>
      </c>
      <c r="F56" s="13">
        <v>20</v>
      </c>
      <c r="G56" s="13">
        <v>56</v>
      </c>
      <c r="H56" s="13">
        <v>32</v>
      </c>
      <c r="I56" s="13">
        <v>84</v>
      </c>
      <c r="J56" s="13">
        <v>19</v>
      </c>
      <c r="K56" s="13">
        <v>48</v>
      </c>
      <c r="L56" s="13">
        <v>19</v>
      </c>
      <c r="M56" s="13">
        <v>62</v>
      </c>
      <c r="N56" s="13">
        <v>8</v>
      </c>
      <c r="O56" s="13">
        <v>42</v>
      </c>
      <c r="P56" s="13">
        <v>18</v>
      </c>
      <c r="Q56" s="13">
        <v>41</v>
      </c>
      <c r="R56" s="26">
        <f t="shared" si="1"/>
        <v>21</v>
      </c>
      <c r="S56" s="72">
        <v>9.8321342925659501</v>
      </c>
      <c r="T56" s="26">
        <f t="shared" si="1"/>
        <v>24</v>
      </c>
    </row>
    <row r="57" spans="1:20" s="20" customFormat="1">
      <c r="A57" s="12" t="s">
        <v>79</v>
      </c>
      <c r="B57" s="13">
        <v>316</v>
      </c>
      <c r="C57" s="13">
        <v>5</v>
      </c>
      <c r="D57" s="13">
        <v>0</v>
      </c>
      <c r="E57" s="13">
        <v>3</v>
      </c>
      <c r="F57" s="13">
        <v>0</v>
      </c>
      <c r="G57" s="13">
        <v>0</v>
      </c>
      <c r="H57" s="13">
        <v>0</v>
      </c>
      <c r="I57" s="13">
        <v>13</v>
      </c>
      <c r="J57" s="13">
        <v>0</v>
      </c>
      <c r="K57" s="13">
        <v>1</v>
      </c>
      <c r="L57" s="13">
        <v>0</v>
      </c>
      <c r="M57" s="13">
        <v>1</v>
      </c>
      <c r="N57" s="13">
        <v>0</v>
      </c>
      <c r="O57" s="13">
        <v>3</v>
      </c>
      <c r="P57" s="13">
        <v>0</v>
      </c>
      <c r="Q57" s="13">
        <v>0</v>
      </c>
      <c r="R57" s="26">
        <f t="shared" si="1"/>
        <v>34</v>
      </c>
      <c r="S57" s="72">
        <v>0</v>
      </c>
      <c r="T57" s="26">
        <f t="shared" si="1"/>
        <v>34</v>
      </c>
    </row>
    <row r="58" spans="1:20" s="20" customFormat="1">
      <c r="A58" s="12" t="s">
        <v>80</v>
      </c>
      <c r="B58" s="13">
        <v>547</v>
      </c>
      <c r="C58" s="13">
        <v>4</v>
      </c>
      <c r="D58" s="13">
        <v>0</v>
      </c>
      <c r="E58" s="13">
        <v>14</v>
      </c>
      <c r="F58" s="13">
        <v>0</v>
      </c>
      <c r="G58" s="13">
        <v>2</v>
      </c>
      <c r="H58" s="13">
        <v>0</v>
      </c>
      <c r="I58" s="13">
        <v>12</v>
      </c>
      <c r="J58" s="13">
        <v>0</v>
      </c>
      <c r="K58" s="13">
        <v>8</v>
      </c>
      <c r="L58" s="13">
        <v>0</v>
      </c>
      <c r="M58" s="13">
        <v>6</v>
      </c>
      <c r="N58" s="13">
        <v>0</v>
      </c>
      <c r="O58" s="13">
        <v>6</v>
      </c>
      <c r="P58" s="13">
        <v>0</v>
      </c>
      <c r="Q58" s="13">
        <v>0</v>
      </c>
      <c r="R58" s="26">
        <f t="shared" si="1"/>
        <v>34</v>
      </c>
      <c r="S58" s="72">
        <v>0</v>
      </c>
      <c r="T58" s="26">
        <f t="shared" si="1"/>
        <v>34</v>
      </c>
    </row>
    <row r="59" spans="1:20" s="20" customFormat="1">
      <c r="A59" s="12" t="s">
        <v>81</v>
      </c>
      <c r="B59" s="13">
        <v>97</v>
      </c>
      <c r="C59" s="13">
        <v>14</v>
      </c>
      <c r="D59" s="13">
        <v>7</v>
      </c>
      <c r="E59" s="13">
        <v>13</v>
      </c>
      <c r="F59" s="13">
        <v>5</v>
      </c>
      <c r="G59" s="13">
        <v>21</v>
      </c>
      <c r="H59" s="13">
        <v>9</v>
      </c>
      <c r="I59" s="13">
        <v>37</v>
      </c>
      <c r="J59" s="13">
        <v>9</v>
      </c>
      <c r="K59" s="13">
        <v>17</v>
      </c>
      <c r="L59" s="13">
        <v>5</v>
      </c>
      <c r="M59" s="13">
        <v>0</v>
      </c>
      <c r="N59" s="13">
        <v>0</v>
      </c>
      <c r="O59" s="13">
        <v>17</v>
      </c>
      <c r="P59" s="13">
        <v>7</v>
      </c>
      <c r="Q59" s="13">
        <v>15</v>
      </c>
      <c r="R59" s="26">
        <f t="shared" si="1"/>
        <v>25</v>
      </c>
      <c r="S59" s="72">
        <v>15.4639175257732</v>
      </c>
      <c r="T59" s="26">
        <f t="shared" si="1"/>
        <v>21</v>
      </c>
    </row>
    <row r="60" spans="1:20" s="20" customFormat="1">
      <c r="A60" s="12" t="s">
        <v>82</v>
      </c>
      <c r="B60" s="13">
        <v>511</v>
      </c>
      <c r="C60" s="13">
        <v>83</v>
      </c>
      <c r="D60" s="13">
        <v>42</v>
      </c>
      <c r="E60" s="13">
        <v>79</v>
      </c>
      <c r="F60" s="13">
        <v>49</v>
      </c>
      <c r="G60" s="13">
        <v>68</v>
      </c>
      <c r="H60" s="13">
        <v>48</v>
      </c>
      <c r="I60" s="13">
        <v>113</v>
      </c>
      <c r="J60" s="13">
        <v>49</v>
      </c>
      <c r="K60" s="13">
        <v>130</v>
      </c>
      <c r="L60" s="13">
        <v>59</v>
      </c>
      <c r="M60" s="13">
        <v>0</v>
      </c>
      <c r="N60" s="13">
        <v>0</v>
      </c>
      <c r="O60" s="13">
        <v>62</v>
      </c>
      <c r="P60" s="13">
        <v>36</v>
      </c>
      <c r="Q60" s="13">
        <v>86</v>
      </c>
      <c r="R60" s="26">
        <f t="shared" si="1"/>
        <v>12</v>
      </c>
      <c r="S60" s="72">
        <v>16.8297455968689</v>
      </c>
      <c r="T60" s="26">
        <f t="shared" si="1"/>
        <v>20</v>
      </c>
    </row>
  </sheetData>
  <mergeCells count="14">
    <mergeCell ref="A1:S1"/>
    <mergeCell ref="A2:S2"/>
    <mergeCell ref="C3:D3"/>
    <mergeCell ref="E3:F3"/>
    <mergeCell ref="G3:H3"/>
    <mergeCell ref="I3:J3"/>
    <mergeCell ref="K3:L3"/>
    <mergeCell ref="M3:N3"/>
    <mergeCell ref="O3:P3"/>
    <mergeCell ref="A3:A5"/>
    <mergeCell ref="B3:B5"/>
    <mergeCell ref="Q3:T3"/>
    <mergeCell ref="R4:R5"/>
    <mergeCell ref="T4:T5"/>
  </mergeCells>
  <phoneticPr fontId="29" type="noConversion"/>
  <pageMargins left="0.75138888888888899" right="0.75138888888888899" top="1" bottom="1" header="0.5" footer="0.5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1"/>
  <sheetViews>
    <sheetView workbookViewId="0">
      <selection sqref="A1:U1"/>
    </sheetView>
  </sheetViews>
  <sheetFormatPr defaultColWidth="8.875" defaultRowHeight="13.5"/>
  <cols>
    <col min="1" max="1" width="29.875" style="2" customWidth="1"/>
    <col min="2" max="2" width="9.625" style="3" customWidth="1"/>
    <col min="3" max="21" width="6.625" style="4" customWidth="1"/>
    <col min="22" max="16384" width="8.875" style="2"/>
  </cols>
  <sheetData>
    <row r="1" spans="1:21" ht="30.95" customHeight="1">
      <c r="A1" s="90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30.9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5.95" customHeight="1">
      <c r="A3" s="104" t="s">
        <v>27</v>
      </c>
      <c r="B3" s="104" t="s">
        <v>6</v>
      </c>
      <c r="C3" s="6">
        <v>659</v>
      </c>
      <c r="D3" s="6">
        <v>639</v>
      </c>
      <c r="E3" s="6">
        <v>619</v>
      </c>
      <c r="F3" s="6">
        <v>599</v>
      </c>
      <c r="G3" s="6">
        <v>579</v>
      </c>
      <c r="H3" s="6">
        <v>559</v>
      </c>
      <c r="I3" s="6">
        <v>539</v>
      </c>
      <c r="J3" s="16">
        <v>519</v>
      </c>
      <c r="K3" s="6">
        <v>499</v>
      </c>
      <c r="L3" s="6">
        <v>479</v>
      </c>
      <c r="M3" s="6">
        <v>459</v>
      </c>
      <c r="N3" s="6">
        <v>439</v>
      </c>
      <c r="O3" s="6">
        <v>419</v>
      </c>
      <c r="P3" s="6">
        <v>399</v>
      </c>
      <c r="Q3" s="6">
        <v>379</v>
      </c>
      <c r="R3" s="6">
        <v>359</v>
      </c>
      <c r="S3" s="6">
        <v>339</v>
      </c>
      <c r="T3" s="6">
        <v>319</v>
      </c>
      <c r="U3" s="6">
        <v>299</v>
      </c>
    </row>
    <row r="4" spans="1:21" ht="15.95" customHeight="1">
      <c r="A4" s="105"/>
      <c r="B4" s="105"/>
      <c r="C4" s="7" t="s">
        <v>89</v>
      </c>
      <c r="D4" s="7" t="s">
        <v>89</v>
      </c>
      <c r="E4" s="7" t="s">
        <v>89</v>
      </c>
      <c r="F4" s="7" t="s">
        <v>89</v>
      </c>
      <c r="G4" s="7" t="s">
        <v>89</v>
      </c>
      <c r="H4" s="7" t="s">
        <v>89</v>
      </c>
      <c r="I4" s="7" t="s">
        <v>89</v>
      </c>
      <c r="J4" s="17" t="s">
        <v>89</v>
      </c>
      <c r="K4" s="7" t="s">
        <v>89</v>
      </c>
      <c r="L4" s="7" t="s">
        <v>89</v>
      </c>
      <c r="M4" s="7" t="s">
        <v>89</v>
      </c>
      <c r="N4" s="7" t="s">
        <v>89</v>
      </c>
      <c r="O4" s="7" t="s">
        <v>89</v>
      </c>
      <c r="P4" s="7"/>
      <c r="Q4" s="7"/>
      <c r="R4" s="7"/>
      <c r="S4" s="7"/>
      <c r="T4" s="7"/>
      <c r="U4" s="7" t="s">
        <v>89</v>
      </c>
    </row>
    <row r="5" spans="1:21" ht="15.95" customHeight="1">
      <c r="A5" s="106"/>
      <c r="B5" s="105"/>
      <c r="C5" s="8">
        <v>640</v>
      </c>
      <c r="D5" s="8">
        <v>620</v>
      </c>
      <c r="E5" s="8">
        <v>600</v>
      </c>
      <c r="F5" s="8">
        <v>580</v>
      </c>
      <c r="G5" s="8">
        <v>560</v>
      </c>
      <c r="H5" s="8">
        <v>540</v>
      </c>
      <c r="I5" s="8">
        <v>520</v>
      </c>
      <c r="J5" s="18">
        <v>500</v>
      </c>
      <c r="K5" s="8">
        <v>480</v>
      </c>
      <c r="L5" s="8">
        <v>460</v>
      </c>
      <c r="M5" s="8">
        <v>440</v>
      </c>
      <c r="N5" s="8">
        <v>420</v>
      </c>
      <c r="O5" s="8">
        <v>400</v>
      </c>
      <c r="P5" s="8">
        <v>380</v>
      </c>
      <c r="Q5" s="8">
        <v>360</v>
      </c>
      <c r="R5" s="8">
        <v>340</v>
      </c>
      <c r="S5" s="8">
        <v>320</v>
      </c>
      <c r="T5" s="8">
        <v>300</v>
      </c>
      <c r="U5" s="5" t="s">
        <v>90</v>
      </c>
    </row>
    <row r="6" spans="1:21" s="1" customFormat="1" ht="15.95" customHeight="1">
      <c r="A6" s="9" t="s">
        <v>29</v>
      </c>
      <c r="B6" s="10">
        <v>12248</v>
      </c>
      <c r="C6" s="10">
        <v>2</v>
      </c>
      <c r="D6" s="10">
        <v>0</v>
      </c>
      <c r="E6" s="10">
        <v>15</v>
      </c>
      <c r="F6" s="10">
        <v>41</v>
      </c>
      <c r="G6" s="10">
        <v>56</v>
      </c>
      <c r="H6" s="10">
        <v>118</v>
      </c>
      <c r="I6" s="10">
        <v>179</v>
      </c>
      <c r="J6" s="10">
        <v>277</v>
      </c>
      <c r="K6" s="10">
        <v>403</v>
      </c>
      <c r="L6" s="10">
        <v>493</v>
      </c>
      <c r="M6" s="10">
        <v>638</v>
      </c>
      <c r="N6" s="10">
        <v>783</v>
      </c>
      <c r="O6" s="10">
        <v>917</v>
      </c>
      <c r="P6" s="10">
        <v>1025</v>
      </c>
      <c r="Q6" s="10">
        <v>1250</v>
      </c>
      <c r="R6" s="10">
        <v>1322</v>
      </c>
      <c r="S6" s="10">
        <v>1348</v>
      </c>
      <c r="T6" s="10">
        <v>1208</v>
      </c>
      <c r="U6" s="10">
        <v>2173</v>
      </c>
    </row>
    <row r="7" spans="1:21" ht="15.95" customHeight="1">
      <c r="A7" s="11" t="s">
        <v>91</v>
      </c>
      <c r="B7" s="12"/>
      <c r="C7" s="12">
        <v>2</v>
      </c>
      <c r="D7" s="12">
        <v>2</v>
      </c>
      <c r="E7" s="12">
        <v>17</v>
      </c>
      <c r="F7" s="12">
        <v>58</v>
      </c>
      <c r="G7" s="12">
        <v>114</v>
      </c>
      <c r="H7" s="12">
        <v>232</v>
      </c>
      <c r="I7" s="12">
        <v>411</v>
      </c>
      <c r="J7" s="12">
        <v>688</v>
      </c>
      <c r="K7" s="12">
        <v>1091</v>
      </c>
      <c r="L7" s="12">
        <v>1584</v>
      </c>
      <c r="M7" s="12">
        <v>2222</v>
      </c>
      <c r="N7" s="12">
        <v>3005</v>
      </c>
      <c r="O7" s="12">
        <v>3922</v>
      </c>
      <c r="P7" s="12">
        <v>4947</v>
      </c>
      <c r="Q7" s="12">
        <v>6197</v>
      </c>
      <c r="R7" s="12">
        <v>7519</v>
      </c>
      <c r="S7" s="12">
        <v>8867</v>
      </c>
      <c r="T7" s="12">
        <v>10075</v>
      </c>
      <c r="U7" s="12">
        <v>12248</v>
      </c>
    </row>
    <row r="8" spans="1:21" ht="15.95" customHeight="1">
      <c r="A8" s="11" t="s">
        <v>30</v>
      </c>
      <c r="B8" s="12">
        <v>1622</v>
      </c>
      <c r="C8" s="12">
        <v>2</v>
      </c>
      <c r="D8" s="12">
        <v>0</v>
      </c>
      <c r="E8" s="12">
        <v>9</v>
      </c>
      <c r="F8" s="12">
        <v>26</v>
      </c>
      <c r="G8" s="12">
        <v>30</v>
      </c>
      <c r="H8" s="12">
        <v>43</v>
      </c>
      <c r="I8" s="12">
        <v>70</v>
      </c>
      <c r="J8" s="12">
        <v>91</v>
      </c>
      <c r="K8" s="12">
        <v>110</v>
      </c>
      <c r="L8" s="12">
        <v>103</v>
      </c>
      <c r="M8" s="12">
        <v>110</v>
      </c>
      <c r="N8" s="12">
        <v>140</v>
      </c>
      <c r="O8" s="12">
        <v>132</v>
      </c>
      <c r="P8" s="12">
        <v>134</v>
      </c>
      <c r="Q8" s="12">
        <v>133</v>
      </c>
      <c r="R8" s="12">
        <v>151</v>
      </c>
      <c r="S8" s="12">
        <v>120</v>
      </c>
      <c r="T8" s="12">
        <v>96</v>
      </c>
      <c r="U8" s="12">
        <v>122</v>
      </c>
    </row>
    <row r="9" spans="1:21" ht="15.95" customHeight="1">
      <c r="A9" s="11" t="s">
        <v>31</v>
      </c>
      <c r="B9" s="12">
        <v>304</v>
      </c>
      <c r="C9" s="12">
        <v>0</v>
      </c>
      <c r="D9" s="12">
        <v>0</v>
      </c>
      <c r="E9" s="12">
        <v>1</v>
      </c>
      <c r="F9" s="12">
        <v>0</v>
      </c>
      <c r="G9" s="12">
        <v>0</v>
      </c>
      <c r="H9" s="12">
        <v>2</v>
      </c>
      <c r="I9" s="12">
        <v>1</v>
      </c>
      <c r="J9" s="12">
        <v>8</v>
      </c>
      <c r="K9" s="12">
        <v>8</v>
      </c>
      <c r="L9" s="12">
        <v>15</v>
      </c>
      <c r="M9" s="12">
        <v>24</v>
      </c>
      <c r="N9" s="12">
        <v>31</v>
      </c>
      <c r="O9" s="12">
        <v>50</v>
      </c>
      <c r="P9" s="12">
        <v>46</v>
      </c>
      <c r="Q9" s="12">
        <v>53</v>
      </c>
      <c r="R9" s="12">
        <v>33</v>
      </c>
      <c r="S9" s="12">
        <v>22</v>
      </c>
      <c r="T9" s="12">
        <v>10</v>
      </c>
      <c r="U9" s="12">
        <v>0</v>
      </c>
    </row>
    <row r="10" spans="1:21" ht="15.95" customHeight="1">
      <c r="A10" s="11" t="s">
        <v>32</v>
      </c>
      <c r="B10" s="12">
        <v>814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2</v>
      </c>
      <c r="I10" s="12">
        <v>6</v>
      </c>
      <c r="J10" s="12">
        <v>11</v>
      </c>
      <c r="K10" s="12">
        <v>19</v>
      </c>
      <c r="L10" s="12">
        <v>28</v>
      </c>
      <c r="M10" s="12">
        <v>43</v>
      </c>
      <c r="N10" s="12">
        <v>52</v>
      </c>
      <c r="O10" s="12">
        <v>65</v>
      </c>
      <c r="P10" s="12">
        <v>72</v>
      </c>
      <c r="Q10" s="12">
        <v>88</v>
      </c>
      <c r="R10" s="12">
        <v>107</v>
      </c>
      <c r="S10" s="12">
        <v>113</v>
      </c>
      <c r="T10" s="12">
        <v>89</v>
      </c>
      <c r="U10" s="12">
        <v>119</v>
      </c>
    </row>
    <row r="11" spans="1:21" ht="15.95" customHeight="1">
      <c r="A11" s="11" t="s">
        <v>33</v>
      </c>
      <c r="B11" s="12">
        <v>503</v>
      </c>
      <c r="C11" s="12">
        <v>0</v>
      </c>
      <c r="D11" s="12">
        <v>0</v>
      </c>
      <c r="E11" s="12">
        <v>0</v>
      </c>
      <c r="F11" s="12">
        <v>4</v>
      </c>
      <c r="G11" s="12">
        <v>4</v>
      </c>
      <c r="H11" s="12">
        <v>6</v>
      </c>
      <c r="I11" s="12">
        <v>12</v>
      </c>
      <c r="J11" s="12">
        <v>25</v>
      </c>
      <c r="K11" s="12">
        <v>41</v>
      </c>
      <c r="L11" s="12">
        <v>42</v>
      </c>
      <c r="M11" s="12">
        <v>52</v>
      </c>
      <c r="N11" s="12">
        <v>64</v>
      </c>
      <c r="O11" s="12">
        <v>69</v>
      </c>
      <c r="P11" s="12">
        <v>68</v>
      </c>
      <c r="Q11" s="12">
        <v>45</v>
      </c>
      <c r="R11" s="12">
        <v>35</v>
      </c>
      <c r="S11" s="12">
        <v>21</v>
      </c>
      <c r="T11" s="12">
        <v>8</v>
      </c>
      <c r="U11" s="12">
        <v>7</v>
      </c>
    </row>
    <row r="12" spans="1:21" ht="15.95" customHeight="1">
      <c r="A12" s="11" t="s">
        <v>34</v>
      </c>
      <c r="B12" s="12">
        <v>714</v>
      </c>
      <c r="C12" s="12">
        <v>0</v>
      </c>
      <c r="D12" s="12">
        <v>0</v>
      </c>
      <c r="E12" s="12">
        <v>2</v>
      </c>
      <c r="F12" s="12">
        <v>5</v>
      </c>
      <c r="G12" s="12">
        <v>7</v>
      </c>
      <c r="H12" s="12">
        <v>18</v>
      </c>
      <c r="I12" s="12">
        <v>16</v>
      </c>
      <c r="J12" s="12">
        <v>24</v>
      </c>
      <c r="K12" s="12">
        <v>41</v>
      </c>
      <c r="L12" s="12">
        <v>55</v>
      </c>
      <c r="M12" s="12">
        <v>57</v>
      </c>
      <c r="N12" s="12">
        <v>64</v>
      </c>
      <c r="O12" s="12">
        <v>68</v>
      </c>
      <c r="P12" s="12">
        <v>54</v>
      </c>
      <c r="Q12" s="12">
        <v>66</v>
      </c>
      <c r="R12" s="12">
        <v>77</v>
      </c>
      <c r="S12" s="12">
        <v>67</v>
      </c>
      <c r="T12" s="12">
        <v>50</v>
      </c>
      <c r="U12" s="12">
        <v>43</v>
      </c>
    </row>
    <row r="13" spans="1:21" ht="15.95" customHeight="1">
      <c r="A13" s="11" t="s">
        <v>35</v>
      </c>
      <c r="B13" s="12">
        <v>1106</v>
      </c>
      <c r="C13" s="12">
        <v>0</v>
      </c>
      <c r="D13" s="12">
        <v>0</v>
      </c>
      <c r="E13" s="12">
        <v>0</v>
      </c>
      <c r="F13" s="12">
        <v>1</v>
      </c>
      <c r="G13" s="12">
        <v>4</v>
      </c>
      <c r="H13" s="12">
        <v>8</v>
      </c>
      <c r="I13" s="12">
        <v>21</v>
      </c>
      <c r="J13" s="12">
        <v>26</v>
      </c>
      <c r="K13" s="12">
        <v>50</v>
      </c>
      <c r="L13" s="12">
        <v>64</v>
      </c>
      <c r="M13" s="12">
        <v>92</v>
      </c>
      <c r="N13" s="12">
        <v>93</v>
      </c>
      <c r="O13" s="12">
        <v>113</v>
      </c>
      <c r="P13" s="12">
        <v>135</v>
      </c>
      <c r="Q13" s="12">
        <v>164</v>
      </c>
      <c r="R13" s="12">
        <v>127</v>
      </c>
      <c r="S13" s="12">
        <v>95</v>
      </c>
      <c r="T13" s="12">
        <v>48</v>
      </c>
      <c r="U13" s="12">
        <v>65</v>
      </c>
    </row>
    <row r="14" spans="1:21" ht="15.95" customHeight="1">
      <c r="A14" s="11" t="s">
        <v>36</v>
      </c>
      <c r="B14" s="12">
        <v>185</v>
      </c>
      <c r="C14" s="12">
        <v>0</v>
      </c>
      <c r="D14" s="12">
        <v>0</v>
      </c>
      <c r="E14" s="12">
        <v>3</v>
      </c>
      <c r="F14" s="12">
        <v>4</v>
      </c>
      <c r="G14" s="12">
        <v>4</v>
      </c>
      <c r="H14" s="12">
        <v>21</v>
      </c>
      <c r="I14" s="12">
        <v>19</v>
      </c>
      <c r="J14" s="12">
        <v>25</v>
      </c>
      <c r="K14" s="12">
        <v>28</v>
      </c>
      <c r="L14" s="12">
        <v>21</v>
      </c>
      <c r="M14" s="12">
        <v>29</v>
      </c>
      <c r="N14" s="12">
        <v>12</v>
      </c>
      <c r="O14" s="12">
        <v>9</v>
      </c>
      <c r="P14" s="12">
        <v>5</v>
      </c>
      <c r="Q14" s="12">
        <v>4</v>
      </c>
      <c r="R14" s="12">
        <v>0</v>
      </c>
      <c r="S14" s="12">
        <v>1</v>
      </c>
      <c r="T14" s="12">
        <v>0</v>
      </c>
      <c r="U14" s="12">
        <v>0</v>
      </c>
    </row>
    <row r="15" spans="1:21" ht="15.95" customHeight="1">
      <c r="A15" s="11" t="s">
        <v>37</v>
      </c>
      <c r="B15" s="12">
        <v>757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9</v>
      </c>
      <c r="K15" s="12">
        <v>13</v>
      </c>
      <c r="L15" s="12">
        <v>15</v>
      </c>
      <c r="M15" s="12">
        <v>28</v>
      </c>
      <c r="N15" s="12">
        <v>36</v>
      </c>
      <c r="O15" s="12">
        <v>51</v>
      </c>
      <c r="P15" s="12">
        <v>64</v>
      </c>
      <c r="Q15" s="12">
        <v>105</v>
      </c>
      <c r="R15" s="12">
        <v>125</v>
      </c>
      <c r="S15" s="12">
        <v>111</v>
      </c>
      <c r="T15" s="12">
        <v>103</v>
      </c>
      <c r="U15" s="12">
        <v>96</v>
      </c>
    </row>
    <row r="16" spans="1:21" ht="15.95" customHeight="1">
      <c r="A16" s="11" t="s">
        <v>38</v>
      </c>
      <c r="B16" s="12">
        <v>454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2</v>
      </c>
      <c r="M16" s="12">
        <v>10</v>
      </c>
      <c r="N16" s="12">
        <v>12</v>
      </c>
      <c r="O16" s="12">
        <v>17</v>
      </c>
      <c r="P16" s="12">
        <v>25</v>
      </c>
      <c r="Q16" s="12">
        <v>40</v>
      </c>
      <c r="R16" s="12">
        <v>49</v>
      </c>
      <c r="S16" s="12">
        <v>63</v>
      </c>
      <c r="T16" s="12">
        <v>82</v>
      </c>
      <c r="U16" s="12">
        <v>153</v>
      </c>
    </row>
    <row r="17" spans="1:21" ht="15.95" customHeight="1">
      <c r="A17" s="11" t="s">
        <v>39</v>
      </c>
      <c r="B17" s="12">
        <v>551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3</v>
      </c>
      <c r="M17" s="12">
        <v>6</v>
      </c>
      <c r="N17" s="12">
        <v>12</v>
      </c>
      <c r="O17" s="12">
        <v>26</v>
      </c>
      <c r="P17" s="12">
        <v>31</v>
      </c>
      <c r="Q17" s="12">
        <v>60</v>
      </c>
      <c r="R17" s="12">
        <v>71</v>
      </c>
      <c r="S17" s="12">
        <v>91</v>
      </c>
      <c r="T17" s="12">
        <v>97</v>
      </c>
      <c r="U17" s="12">
        <v>153</v>
      </c>
    </row>
    <row r="18" spans="1:21" ht="15.95" customHeight="1">
      <c r="A18" s="11" t="s">
        <v>40</v>
      </c>
      <c r="B18" s="12">
        <v>940</v>
      </c>
      <c r="C18" s="12">
        <v>0</v>
      </c>
      <c r="D18" s="12">
        <v>0</v>
      </c>
      <c r="E18" s="12">
        <v>0</v>
      </c>
      <c r="F18" s="12">
        <v>0</v>
      </c>
      <c r="G18" s="12">
        <v>1</v>
      </c>
      <c r="H18" s="12">
        <v>4</v>
      </c>
      <c r="I18" s="12">
        <v>11</v>
      </c>
      <c r="J18" s="12">
        <v>13</v>
      </c>
      <c r="K18" s="12">
        <v>17</v>
      </c>
      <c r="L18" s="12">
        <v>16</v>
      </c>
      <c r="M18" s="12">
        <v>21</v>
      </c>
      <c r="N18" s="12">
        <v>34</v>
      </c>
      <c r="O18" s="12">
        <v>36</v>
      </c>
      <c r="P18" s="12">
        <v>33</v>
      </c>
      <c r="Q18" s="12">
        <v>63</v>
      </c>
      <c r="R18" s="12">
        <v>67</v>
      </c>
      <c r="S18" s="12">
        <v>102</v>
      </c>
      <c r="T18" s="12">
        <v>125</v>
      </c>
      <c r="U18" s="12">
        <v>397</v>
      </c>
    </row>
    <row r="19" spans="1:21" ht="15.95" customHeight="1">
      <c r="A19" s="11" t="s">
        <v>41</v>
      </c>
      <c r="B19" s="12">
        <v>732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2</v>
      </c>
      <c r="K19" s="12">
        <v>5</v>
      </c>
      <c r="L19" s="12">
        <v>15</v>
      </c>
      <c r="M19" s="12">
        <v>15</v>
      </c>
      <c r="N19" s="12">
        <v>27</v>
      </c>
      <c r="O19" s="12">
        <v>32</v>
      </c>
      <c r="P19" s="12">
        <v>54</v>
      </c>
      <c r="Q19" s="12">
        <v>73</v>
      </c>
      <c r="R19" s="12">
        <v>92</v>
      </c>
      <c r="S19" s="12">
        <v>140</v>
      </c>
      <c r="T19" s="12">
        <v>111</v>
      </c>
      <c r="U19" s="12">
        <v>166</v>
      </c>
    </row>
    <row r="20" spans="1:21" ht="15.95" customHeight="1">
      <c r="A20" s="11" t="s">
        <v>42</v>
      </c>
      <c r="B20" s="12">
        <v>869</v>
      </c>
      <c r="C20" s="12">
        <v>0</v>
      </c>
      <c r="D20" s="12">
        <v>0</v>
      </c>
      <c r="E20" s="12">
        <v>0</v>
      </c>
      <c r="F20" s="12">
        <v>1</v>
      </c>
      <c r="G20" s="12">
        <v>5</v>
      </c>
      <c r="H20" s="12">
        <v>12</v>
      </c>
      <c r="I20" s="12">
        <v>15</v>
      </c>
      <c r="J20" s="12">
        <v>18</v>
      </c>
      <c r="K20" s="12">
        <v>27</v>
      </c>
      <c r="L20" s="12">
        <v>33</v>
      </c>
      <c r="M20" s="12">
        <v>40</v>
      </c>
      <c r="N20" s="12">
        <v>63</v>
      </c>
      <c r="O20" s="12">
        <v>66</v>
      </c>
      <c r="P20" s="12">
        <v>77</v>
      </c>
      <c r="Q20" s="12">
        <v>101</v>
      </c>
      <c r="R20" s="12">
        <v>98</v>
      </c>
      <c r="S20" s="12">
        <v>102</v>
      </c>
      <c r="T20" s="12">
        <v>88</v>
      </c>
      <c r="U20" s="12">
        <v>123</v>
      </c>
    </row>
    <row r="21" spans="1:21" ht="15.95" customHeight="1">
      <c r="A21" s="11" t="s">
        <v>43</v>
      </c>
      <c r="B21" s="12">
        <v>809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</v>
      </c>
      <c r="I21" s="12">
        <v>2</v>
      </c>
      <c r="J21" s="12">
        <v>11</v>
      </c>
      <c r="K21" s="12">
        <v>23</v>
      </c>
      <c r="L21" s="12">
        <v>39</v>
      </c>
      <c r="M21" s="12">
        <v>56</v>
      </c>
      <c r="N21" s="12">
        <v>66</v>
      </c>
      <c r="O21" s="12">
        <v>85</v>
      </c>
      <c r="P21" s="12">
        <v>89</v>
      </c>
      <c r="Q21" s="12">
        <v>100</v>
      </c>
      <c r="R21" s="12">
        <v>95</v>
      </c>
      <c r="S21" s="12">
        <v>88</v>
      </c>
      <c r="T21" s="12">
        <v>58</v>
      </c>
      <c r="U21" s="12">
        <v>95</v>
      </c>
    </row>
    <row r="22" spans="1:21" ht="15.95" customHeight="1">
      <c r="A22" s="11" t="s">
        <v>44</v>
      </c>
      <c r="B22" s="12">
        <v>733</v>
      </c>
      <c r="C22" s="12">
        <v>0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2">
        <v>3</v>
      </c>
      <c r="J22" s="12">
        <v>5</v>
      </c>
      <c r="K22" s="12">
        <v>4</v>
      </c>
      <c r="L22" s="12">
        <v>12</v>
      </c>
      <c r="M22" s="12">
        <v>15</v>
      </c>
      <c r="N22" s="12">
        <v>22</v>
      </c>
      <c r="O22" s="12">
        <v>31</v>
      </c>
      <c r="P22" s="12">
        <v>49</v>
      </c>
      <c r="Q22" s="12">
        <v>65</v>
      </c>
      <c r="R22" s="12">
        <v>77</v>
      </c>
      <c r="S22" s="12">
        <v>78</v>
      </c>
      <c r="T22" s="12">
        <v>92</v>
      </c>
      <c r="U22" s="12">
        <v>279</v>
      </c>
    </row>
    <row r="23" spans="1:21" ht="15.95" customHeight="1">
      <c r="A23" s="11" t="s">
        <v>45</v>
      </c>
      <c r="B23" s="12">
        <v>644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4</v>
      </c>
      <c r="M23" s="12">
        <v>10</v>
      </c>
      <c r="N23" s="12">
        <v>19</v>
      </c>
      <c r="O23" s="12">
        <v>16</v>
      </c>
      <c r="P23" s="12">
        <v>23</v>
      </c>
      <c r="Q23" s="12">
        <v>33</v>
      </c>
      <c r="R23" s="12">
        <v>46</v>
      </c>
      <c r="S23" s="12">
        <v>80</v>
      </c>
      <c r="T23" s="12">
        <v>101</v>
      </c>
      <c r="U23" s="12">
        <v>312</v>
      </c>
    </row>
    <row r="24" spans="1:21" ht="15.95" customHeight="1">
      <c r="A24" s="11" t="s">
        <v>46</v>
      </c>
      <c r="B24" s="12">
        <v>511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2</v>
      </c>
      <c r="J24" s="12">
        <v>8</v>
      </c>
      <c r="K24" s="12">
        <v>16</v>
      </c>
      <c r="L24" s="12">
        <v>26</v>
      </c>
      <c r="M24" s="12">
        <v>30</v>
      </c>
      <c r="N24" s="12">
        <v>36</v>
      </c>
      <c r="O24" s="12">
        <v>51</v>
      </c>
      <c r="P24" s="12">
        <v>66</v>
      </c>
      <c r="Q24" s="12">
        <v>57</v>
      </c>
      <c r="R24" s="12">
        <v>72</v>
      </c>
      <c r="S24" s="12">
        <v>54</v>
      </c>
      <c r="T24" s="12">
        <v>50</v>
      </c>
      <c r="U24" s="12">
        <v>43</v>
      </c>
    </row>
    <row r="25" spans="1:21" ht="15.95" customHeight="1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.95" customHeight="1">
      <c r="A26" s="14" t="s">
        <v>47</v>
      </c>
      <c r="B26" s="12">
        <v>137</v>
      </c>
      <c r="C26" s="12">
        <v>0</v>
      </c>
      <c r="D26" s="12">
        <v>0</v>
      </c>
      <c r="E26" s="12">
        <v>1</v>
      </c>
      <c r="F26" s="12">
        <v>5</v>
      </c>
      <c r="G26" s="12">
        <v>8</v>
      </c>
      <c r="H26" s="12">
        <v>12</v>
      </c>
      <c r="I26" s="12">
        <v>20</v>
      </c>
      <c r="J26" s="12">
        <v>21</v>
      </c>
      <c r="K26" s="12">
        <v>12</v>
      </c>
      <c r="L26" s="12">
        <v>15</v>
      </c>
      <c r="M26" s="12">
        <v>8</v>
      </c>
      <c r="N26" s="12">
        <v>6</v>
      </c>
      <c r="O26" s="12">
        <v>3</v>
      </c>
      <c r="P26" s="12">
        <v>1</v>
      </c>
      <c r="Q26" s="12">
        <v>2</v>
      </c>
      <c r="R26" s="12">
        <v>4</v>
      </c>
      <c r="S26" s="12">
        <v>2</v>
      </c>
      <c r="T26" s="12">
        <v>5</v>
      </c>
      <c r="U26" s="12">
        <v>12</v>
      </c>
    </row>
    <row r="27" spans="1:21" ht="15.95" customHeight="1">
      <c r="A27" s="14" t="s">
        <v>48</v>
      </c>
      <c r="B27" s="12">
        <v>217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8</v>
      </c>
      <c r="K27" s="12">
        <v>15</v>
      </c>
      <c r="L27" s="12">
        <v>16</v>
      </c>
      <c r="M27" s="12">
        <v>25</v>
      </c>
      <c r="N27" s="12">
        <v>26</v>
      </c>
      <c r="O27" s="12">
        <v>22</v>
      </c>
      <c r="P27" s="12">
        <v>25</v>
      </c>
      <c r="Q27" s="12">
        <v>13</v>
      </c>
      <c r="R27" s="12">
        <v>20</v>
      </c>
      <c r="S27" s="12">
        <v>9</v>
      </c>
      <c r="T27" s="12">
        <v>4</v>
      </c>
      <c r="U27" s="12">
        <v>33</v>
      </c>
    </row>
    <row r="28" spans="1:21" ht="15.95" customHeight="1">
      <c r="A28" s="14" t="s">
        <v>49</v>
      </c>
      <c r="B28" s="12">
        <v>252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</v>
      </c>
      <c r="K28" s="12">
        <v>9</v>
      </c>
      <c r="L28" s="12">
        <v>11</v>
      </c>
      <c r="M28" s="12">
        <v>23</v>
      </c>
      <c r="N28" s="12">
        <v>29</v>
      </c>
      <c r="O28" s="12">
        <v>35</v>
      </c>
      <c r="P28" s="12">
        <v>34</v>
      </c>
      <c r="Q28" s="12">
        <v>33</v>
      </c>
      <c r="R28" s="12">
        <v>26</v>
      </c>
      <c r="S28" s="12">
        <v>26</v>
      </c>
      <c r="T28" s="12">
        <v>10</v>
      </c>
      <c r="U28" s="12">
        <v>14</v>
      </c>
    </row>
    <row r="29" spans="1:21" ht="15.95" customHeight="1">
      <c r="A29" s="14" t="s">
        <v>50</v>
      </c>
      <c r="B29" s="12">
        <v>162</v>
      </c>
      <c r="C29" s="12">
        <v>0</v>
      </c>
      <c r="D29" s="12">
        <v>0</v>
      </c>
      <c r="E29" s="12">
        <v>0</v>
      </c>
      <c r="F29" s="12">
        <v>0</v>
      </c>
      <c r="G29" s="12">
        <v>4</v>
      </c>
      <c r="H29" s="12">
        <v>5</v>
      </c>
      <c r="I29" s="12">
        <v>15</v>
      </c>
      <c r="J29" s="12">
        <v>24</v>
      </c>
      <c r="K29" s="12">
        <v>32</v>
      </c>
      <c r="L29" s="12">
        <v>24</v>
      </c>
      <c r="M29" s="12">
        <v>17</v>
      </c>
      <c r="N29" s="12">
        <v>23</v>
      </c>
      <c r="O29" s="12">
        <v>3</v>
      </c>
      <c r="P29" s="12">
        <v>4</v>
      </c>
      <c r="Q29" s="12">
        <v>4</v>
      </c>
      <c r="R29" s="12">
        <v>2</v>
      </c>
      <c r="S29" s="12">
        <v>1</v>
      </c>
      <c r="T29" s="12">
        <v>1</v>
      </c>
      <c r="U29" s="12">
        <v>3</v>
      </c>
    </row>
    <row r="30" spans="1:21" ht="15.95" customHeight="1">
      <c r="A30" s="14" t="s">
        <v>51</v>
      </c>
      <c r="B30" s="12">
        <v>307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2">
        <v>8</v>
      </c>
      <c r="O30" s="12">
        <v>17</v>
      </c>
      <c r="P30" s="12">
        <v>21</v>
      </c>
      <c r="Q30" s="12">
        <v>37</v>
      </c>
      <c r="R30" s="12">
        <v>62</v>
      </c>
      <c r="S30" s="12">
        <v>57</v>
      </c>
      <c r="T30" s="12">
        <v>57</v>
      </c>
      <c r="U30" s="12">
        <v>44</v>
      </c>
    </row>
    <row r="31" spans="1:21" ht="15.95" customHeight="1">
      <c r="A31" s="14" t="s">
        <v>52</v>
      </c>
      <c r="B31" s="12">
        <v>109</v>
      </c>
      <c r="C31" s="12">
        <v>0</v>
      </c>
      <c r="D31" s="12">
        <v>0</v>
      </c>
      <c r="E31" s="12">
        <v>2</v>
      </c>
      <c r="F31" s="12">
        <v>8</v>
      </c>
      <c r="G31" s="12">
        <v>7</v>
      </c>
      <c r="H31" s="12">
        <v>18</v>
      </c>
      <c r="I31" s="12">
        <v>23</v>
      </c>
      <c r="J31" s="12">
        <v>20</v>
      </c>
      <c r="K31" s="12">
        <v>12</v>
      </c>
      <c r="L31" s="12">
        <v>11</v>
      </c>
      <c r="M31" s="12">
        <v>4</v>
      </c>
      <c r="N31" s="12">
        <v>3</v>
      </c>
      <c r="O31" s="12">
        <v>0</v>
      </c>
      <c r="P31" s="12">
        <v>1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</row>
    <row r="32" spans="1:21" ht="15.95" customHeight="1">
      <c r="A32" s="14" t="s">
        <v>53</v>
      </c>
      <c r="B32" s="12">
        <v>237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3</v>
      </c>
      <c r="L32" s="12">
        <v>7</v>
      </c>
      <c r="M32" s="12">
        <v>12</v>
      </c>
      <c r="N32" s="12">
        <v>27</v>
      </c>
      <c r="O32" s="12">
        <v>34</v>
      </c>
      <c r="P32" s="12">
        <v>32</v>
      </c>
      <c r="Q32" s="12">
        <v>35</v>
      </c>
      <c r="R32" s="12">
        <v>30</v>
      </c>
      <c r="S32" s="12">
        <v>22</v>
      </c>
      <c r="T32" s="12">
        <v>19</v>
      </c>
      <c r="U32" s="12">
        <v>15</v>
      </c>
    </row>
    <row r="33" spans="1:21" ht="15.95" customHeight="1">
      <c r="A33" s="14" t="s">
        <v>54</v>
      </c>
      <c r="B33" s="12">
        <v>201</v>
      </c>
      <c r="C33" s="12">
        <v>2</v>
      </c>
      <c r="D33" s="12">
        <v>0</v>
      </c>
      <c r="E33" s="12">
        <v>6</v>
      </c>
      <c r="F33" s="12">
        <v>13</v>
      </c>
      <c r="G33" s="12">
        <v>11</v>
      </c>
      <c r="H33" s="12">
        <v>8</v>
      </c>
      <c r="I33" s="12">
        <v>10</v>
      </c>
      <c r="J33" s="12">
        <v>16</v>
      </c>
      <c r="K33" s="12">
        <v>27</v>
      </c>
      <c r="L33" s="12">
        <v>17</v>
      </c>
      <c r="M33" s="12">
        <v>19</v>
      </c>
      <c r="N33" s="12">
        <v>18</v>
      </c>
      <c r="O33" s="12">
        <v>18</v>
      </c>
      <c r="P33" s="12">
        <v>16</v>
      </c>
      <c r="Q33" s="12">
        <v>9</v>
      </c>
      <c r="R33" s="12">
        <v>7</v>
      </c>
      <c r="S33" s="12">
        <v>3</v>
      </c>
      <c r="T33" s="12">
        <v>0</v>
      </c>
      <c r="U33" s="12">
        <v>1</v>
      </c>
    </row>
    <row r="34" spans="1:21" ht="15.95" customHeight="1">
      <c r="A34" s="14" t="s">
        <v>55</v>
      </c>
      <c r="B34" s="12">
        <v>304</v>
      </c>
      <c r="C34" s="12">
        <v>0</v>
      </c>
      <c r="D34" s="12">
        <v>0</v>
      </c>
      <c r="E34" s="12">
        <v>1</v>
      </c>
      <c r="F34" s="12">
        <v>0</v>
      </c>
      <c r="G34" s="12">
        <v>0</v>
      </c>
      <c r="H34" s="12">
        <v>2</v>
      </c>
      <c r="I34" s="12">
        <v>1</v>
      </c>
      <c r="J34" s="12">
        <v>8</v>
      </c>
      <c r="K34" s="12">
        <v>8</v>
      </c>
      <c r="L34" s="12">
        <v>15</v>
      </c>
      <c r="M34" s="12">
        <v>24</v>
      </c>
      <c r="N34" s="12">
        <v>31</v>
      </c>
      <c r="O34" s="12">
        <v>50</v>
      </c>
      <c r="P34" s="12">
        <v>46</v>
      </c>
      <c r="Q34" s="12">
        <v>53</v>
      </c>
      <c r="R34" s="12">
        <v>33</v>
      </c>
      <c r="S34" s="12">
        <v>22</v>
      </c>
      <c r="T34" s="12">
        <v>10</v>
      </c>
      <c r="U34" s="12">
        <v>0</v>
      </c>
    </row>
    <row r="35" spans="1:21" ht="15.95" customHeight="1">
      <c r="A35" s="14" t="s">
        <v>56</v>
      </c>
      <c r="B35" s="12">
        <v>443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5</v>
      </c>
      <c r="J35" s="12">
        <v>10</v>
      </c>
      <c r="K35" s="12">
        <v>16</v>
      </c>
      <c r="L35" s="12">
        <v>22</v>
      </c>
      <c r="M35" s="12">
        <v>28</v>
      </c>
      <c r="N35" s="12">
        <v>44</v>
      </c>
      <c r="O35" s="12">
        <v>37</v>
      </c>
      <c r="P35" s="12">
        <v>36</v>
      </c>
      <c r="Q35" s="12">
        <v>40</v>
      </c>
      <c r="R35" s="12">
        <v>54</v>
      </c>
      <c r="S35" s="12">
        <v>50</v>
      </c>
      <c r="T35" s="12">
        <v>43</v>
      </c>
      <c r="U35" s="12">
        <v>57</v>
      </c>
    </row>
    <row r="36" spans="1:21" ht="15.95" customHeight="1">
      <c r="A36" s="14" t="s">
        <v>57</v>
      </c>
      <c r="B36" s="12">
        <v>371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1</v>
      </c>
      <c r="I36" s="12">
        <v>1</v>
      </c>
      <c r="J36" s="12">
        <v>1</v>
      </c>
      <c r="K36" s="12">
        <v>3</v>
      </c>
      <c r="L36" s="12">
        <v>6</v>
      </c>
      <c r="M36" s="12">
        <v>15</v>
      </c>
      <c r="N36" s="12">
        <v>8</v>
      </c>
      <c r="O36" s="12">
        <v>28</v>
      </c>
      <c r="P36" s="12">
        <v>36</v>
      </c>
      <c r="Q36" s="12">
        <v>48</v>
      </c>
      <c r="R36" s="12">
        <v>53</v>
      </c>
      <c r="S36" s="12">
        <v>63</v>
      </c>
      <c r="T36" s="12">
        <v>46</v>
      </c>
      <c r="U36" s="12">
        <v>62</v>
      </c>
    </row>
    <row r="37" spans="1:21" ht="15.95" customHeight="1">
      <c r="A37" s="14" t="s">
        <v>58</v>
      </c>
      <c r="B37" s="12">
        <v>357</v>
      </c>
      <c r="C37" s="12">
        <v>0</v>
      </c>
      <c r="D37" s="12">
        <v>0</v>
      </c>
      <c r="E37" s="12">
        <v>0</v>
      </c>
      <c r="F37" s="12">
        <v>0</v>
      </c>
      <c r="G37" s="12">
        <v>2</v>
      </c>
      <c r="H37" s="12">
        <v>3</v>
      </c>
      <c r="I37" s="12">
        <v>4</v>
      </c>
      <c r="J37" s="12">
        <v>14</v>
      </c>
      <c r="K37" s="12">
        <v>27</v>
      </c>
      <c r="L37" s="12">
        <v>33</v>
      </c>
      <c r="M37" s="12">
        <v>40</v>
      </c>
      <c r="N37" s="12">
        <v>46</v>
      </c>
      <c r="O37" s="12">
        <v>53</v>
      </c>
      <c r="P37" s="12">
        <v>51</v>
      </c>
      <c r="Q37" s="12">
        <v>33</v>
      </c>
      <c r="R37" s="12">
        <v>28</v>
      </c>
      <c r="S37" s="12">
        <v>13</v>
      </c>
      <c r="T37" s="12">
        <v>6</v>
      </c>
      <c r="U37" s="12">
        <v>4</v>
      </c>
    </row>
    <row r="38" spans="1:21" ht="15.95" customHeight="1">
      <c r="A38" s="14" t="s">
        <v>59</v>
      </c>
      <c r="B38" s="12">
        <v>146</v>
      </c>
      <c r="C38" s="12">
        <v>0</v>
      </c>
      <c r="D38" s="12">
        <v>0</v>
      </c>
      <c r="E38" s="12">
        <v>0</v>
      </c>
      <c r="F38" s="12">
        <v>4</v>
      </c>
      <c r="G38" s="12">
        <v>2</v>
      </c>
      <c r="H38" s="12">
        <v>3</v>
      </c>
      <c r="I38" s="12">
        <v>8</v>
      </c>
      <c r="J38" s="12">
        <v>11</v>
      </c>
      <c r="K38" s="12">
        <v>14</v>
      </c>
      <c r="L38" s="12">
        <v>9</v>
      </c>
      <c r="M38" s="12">
        <v>12</v>
      </c>
      <c r="N38" s="12">
        <v>18</v>
      </c>
      <c r="O38" s="12">
        <v>16</v>
      </c>
      <c r="P38" s="12">
        <v>17</v>
      </c>
      <c r="Q38" s="12">
        <v>12</v>
      </c>
      <c r="R38" s="12">
        <v>7</v>
      </c>
      <c r="S38" s="12">
        <v>8</v>
      </c>
      <c r="T38" s="12">
        <v>2</v>
      </c>
      <c r="U38" s="12">
        <v>3</v>
      </c>
    </row>
    <row r="39" spans="1:21" ht="15.95" customHeight="1">
      <c r="A39" s="14" t="s">
        <v>60</v>
      </c>
      <c r="B39" s="12">
        <v>398</v>
      </c>
      <c r="C39" s="12">
        <v>0</v>
      </c>
      <c r="D39" s="12">
        <v>0</v>
      </c>
      <c r="E39" s="12">
        <v>2</v>
      </c>
      <c r="F39" s="12">
        <v>5</v>
      </c>
      <c r="G39" s="12">
        <v>7</v>
      </c>
      <c r="H39" s="12">
        <v>16</v>
      </c>
      <c r="I39" s="12">
        <v>12</v>
      </c>
      <c r="J39" s="12">
        <v>20</v>
      </c>
      <c r="K39" s="12">
        <v>24</v>
      </c>
      <c r="L39" s="12">
        <v>37</v>
      </c>
      <c r="M39" s="12">
        <v>37</v>
      </c>
      <c r="N39" s="12">
        <v>35</v>
      </c>
      <c r="O39" s="12">
        <v>45</v>
      </c>
      <c r="P39" s="12">
        <v>27</v>
      </c>
      <c r="Q39" s="12">
        <v>26</v>
      </c>
      <c r="R39" s="12">
        <v>37</v>
      </c>
      <c r="S39" s="12">
        <v>32</v>
      </c>
      <c r="T39" s="12">
        <v>21</v>
      </c>
      <c r="U39" s="12">
        <v>15</v>
      </c>
    </row>
    <row r="40" spans="1:21" ht="15.95" customHeight="1">
      <c r="A40" s="15" t="s">
        <v>61</v>
      </c>
      <c r="B40" s="12">
        <v>316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2</v>
      </c>
      <c r="I40" s="12">
        <v>4</v>
      </c>
      <c r="J40" s="12">
        <v>4</v>
      </c>
      <c r="K40" s="12">
        <v>17</v>
      </c>
      <c r="L40" s="12">
        <v>18</v>
      </c>
      <c r="M40" s="12">
        <v>20</v>
      </c>
      <c r="N40" s="12">
        <v>29</v>
      </c>
      <c r="O40" s="12">
        <v>23</v>
      </c>
      <c r="P40" s="12">
        <v>27</v>
      </c>
      <c r="Q40" s="12">
        <v>40</v>
      </c>
      <c r="R40" s="12">
        <v>40</v>
      </c>
      <c r="S40" s="12">
        <v>35</v>
      </c>
      <c r="T40" s="12">
        <v>29</v>
      </c>
      <c r="U40" s="12">
        <v>28</v>
      </c>
    </row>
    <row r="41" spans="1:21" ht="15.95" customHeight="1">
      <c r="A41" s="14" t="s">
        <v>62</v>
      </c>
      <c r="B41" s="12">
        <v>340</v>
      </c>
      <c r="C41" s="12">
        <v>0</v>
      </c>
      <c r="D41" s="12">
        <v>0</v>
      </c>
      <c r="E41" s="12">
        <v>0</v>
      </c>
      <c r="F41" s="12">
        <v>0</v>
      </c>
      <c r="G41" s="12">
        <v>1</v>
      </c>
      <c r="H41" s="12">
        <v>1</v>
      </c>
      <c r="I41" s="12">
        <v>6</v>
      </c>
      <c r="J41" s="12">
        <v>3</v>
      </c>
      <c r="K41" s="12">
        <v>13</v>
      </c>
      <c r="L41" s="12">
        <v>19</v>
      </c>
      <c r="M41" s="12">
        <v>25</v>
      </c>
      <c r="N41" s="12">
        <v>25</v>
      </c>
      <c r="O41" s="12">
        <v>26</v>
      </c>
      <c r="P41" s="12">
        <v>46</v>
      </c>
      <c r="Q41" s="12">
        <v>57</v>
      </c>
      <c r="R41" s="12">
        <v>49</v>
      </c>
      <c r="S41" s="12">
        <v>25</v>
      </c>
      <c r="T41" s="12">
        <v>15</v>
      </c>
      <c r="U41" s="12">
        <v>29</v>
      </c>
    </row>
    <row r="42" spans="1:21" ht="15.95" customHeight="1">
      <c r="A42" s="14" t="s">
        <v>63</v>
      </c>
      <c r="B42" s="12">
        <v>731</v>
      </c>
      <c r="C42" s="12">
        <v>0</v>
      </c>
      <c r="D42" s="12">
        <v>0</v>
      </c>
      <c r="E42" s="12">
        <v>0</v>
      </c>
      <c r="F42" s="12">
        <v>1</v>
      </c>
      <c r="G42" s="12">
        <v>3</v>
      </c>
      <c r="H42" s="12">
        <v>7</v>
      </c>
      <c r="I42" s="12">
        <v>15</v>
      </c>
      <c r="J42" s="12">
        <v>22</v>
      </c>
      <c r="K42" s="12">
        <v>36</v>
      </c>
      <c r="L42" s="12">
        <v>45</v>
      </c>
      <c r="M42" s="12">
        <v>65</v>
      </c>
      <c r="N42" s="12">
        <v>64</v>
      </c>
      <c r="O42" s="12">
        <v>80</v>
      </c>
      <c r="P42" s="12">
        <v>85</v>
      </c>
      <c r="Q42" s="12">
        <v>99</v>
      </c>
      <c r="R42" s="12">
        <v>77</v>
      </c>
      <c r="S42" s="12">
        <v>64</v>
      </c>
      <c r="T42" s="12">
        <v>32</v>
      </c>
      <c r="U42" s="12">
        <v>36</v>
      </c>
    </row>
    <row r="43" spans="1:21" ht="15.95" customHeight="1">
      <c r="A43" s="14" t="s">
        <v>64</v>
      </c>
      <c r="B43" s="12">
        <v>35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1</v>
      </c>
      <c r="L43" s="12">
        <v>0</v>
      </c>
      <c r="M43" s="12">
        <v>2</v>
      </c>
      <c r="N43" s="12">
        <v>4</v>
      </c>
      <c r="O43" s="12">
        <v>7</v>
      </c>
      <c r="P43" s="12">
        <v>4</v>
      </c>
      <c r="Q43" s="12">
        <v>8</v>
      </c>
      <c r="R43" s="12">
        <v>1</v>
      </c>
      <c r="S43" s="12">
        <v>6</v>
      </c>
      <c r="T43" s="12">
        <v>1</v>
      </c>
      <c r="U43" s="12">
        <v>0</v>
      </c>
    </row>
    <row r="44" spans="1:21" ht="15.95" customHeight="1">
      <c r="A44" s="14" t="s">
        <v>65</v>
      </c>
      <c r="B44" s="12">
        <v>185</v>
      </c>
      <c r="C44" s="12">
        <v>0</v>
      </c>
      <c r="D44" s="12">
        <v>0</v>
      </c>
      <c r="E44" s="12">
        <v>3</v>
      </c>
      <c r="F44" s="12">
        <v>4</v>
      </c>
      <c r="G44" s="12">
        <v>4</v>
      </c>
      <c r="H44" s="12">
        <v>21</v>
      </c>
      <c r="I44" s="12">
        <v>19</v>
      </c>
      <c r="J44" s="12">
        <v>25</v>
      </c>
      <c r="K44" s="12">
        <v>28</v>
      </c>
      <c r="L44" s="12">
        <v>21</v>
      </c>
      <c r="M44" s="12">
        <v>29</v>
      </c>
      <c r="N44" s="12">
        <v>12</v>
      </c>
      <c r="O44" s="12">
        <v>9</v>
      </c>
      <c r="P44" s="12">
        <v>5</v>
      </c>
      <c r="Q44" s="12">
        <v>4</v>
      </c>
      <c r="R44" s="12">
        <v>0</v>
      </c>
      <c r="S44" s="12">
        <v>1</v>
      </c>
      <c r="T44" s="12">
        <v>0</v>
      </c>
      <c r="U44" s="12">
        <v>0</v>
      </c>
    </row>
    <row r="45" spans="1:21" ht="15.95" customHeight="1">
      <c r="A45" s="14" t="s">
        <v>66</v>
      </c>
      <c r="B45" s="12">
        <v>757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</v>
      </c>
      <c r="J45" s="12">
        <v>9</v>
      </c>
      <c r="K45" s="12">
        <v>13</v>
      </c>
      <c r="L45" s="12">
        <v>15</v>
      </c>
      <c r="M45" s="12">
        <v>28</v>
      </c>
      <c r="N45" s="12">
        <v>36</v>
      </c>
      <c r="O45" s="12">
        <v>51</v>
      </c>
      <c r="P45" s="12">
        <v>64</v>
      </c>
      <c r="Q45" s="12">
        <v>105</v>
      </c>
      <c r="R45" s="12">
        <v>125</v>
      </c>
      <c r="S45" s="12">
        <v>111</v>
      </c>
      <c r="T45" s="12">
        <v>103</v>
      </c>
      <c r="U45" s="12">
        <v>96</v>
      </c>
    </row>
    <row r="46" spans="1:21" ht="15.95" customHeight="1">
      <c r="A46" s="14" t="s">
        <v>67</v>
      </c>
      <c r="B46" s="12">
        <v>454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2</v>
      </c>
      <c r="M46" s="12">
        <v>10</v>
      </c>
      <c r="N46" s="12">
        <v>12</v>
      </c>
      <c r="O46" s="12">
        <v>17</v>
      </c>
      <c r="P46" s="12">
        <v>25</v>
      </c>
      <c r="Q46" s="12">
        <v>40</v>
      </c>
      <c r="R46" s="12">
        <v>49</v>
      </c>
      <c r="S46" s="12">
        <v>63</v>
      </c>
      <c r="T46" s="12">
        <v>82</v>
      </c>
      <c r="U46" s="12">
        <v>153</v>
      </c>
    </row>
    <row r="47" spans="1:21" ht="15.95" customHeight="1">
      <c r="A47" s="14" t="s">
        <v>68</v>
      </c>
      <c r="B47" s="12">
        <v>551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3</v>
      </c>
      <c r="M47" s="12">
        <v>6</v>
      </c>
      <c r="N47" s="12">
        <v>12</v>
      </c>
      <c r="O47" s="12">
        <v>26</v>
      </c>
      <c r="P47" s="12">
        <v>31</v>
      </c>
      <c r="Q47" s="12">
        <v>60</v>
      </c>
      <c r="R47" s="12">
        <v>71</v>
      </c>
      <c r="S47" s="12">
        <v>91</v>
      </c>
      <c r="T47" s="12">
        <v>97</v>
      </c>
      <c r="U47" s="12">
        <v>153</v>
      </c>
    </row>
    <row r="48" spans="1:21" ht="15.95" customHeight="1">
      <c r="A48" s="14" t="s">
        <v>69</v>
      </c>
      <c r="B48" s="12">
        <v>480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4</v>
      </c>
      <c r="I48" s="12">
        <v>11</v>
      </c>
      <c r="J48" s="12">
        <v>13</v>
      </c>
      <c r="K48" s="12">
        <v>17</v>
      </c>
      <c r="L48" s="12">
        <v>16</v>
      </c>
      <c r="M48" s="12">
        <v>21</v>
      </c>
      <c r="N48" s="12">
        <v>33</v>
      </c>
      <c r="O48" s="12">
        <v>32</v>
      </c>
      <c r="P48" s="12">
        <v>24</v>
      </c>
      <c r="Q48" s="12">
        <v>36</v>
      </c>
      <c r="R48" s="12">
        <v>37</v>
      </c>
      <c r="S48" s="12">
        <v>47</v>
      </c>
      <c r="T48" s="12">
        <v>35</v>
      </c>
      <c r="U48" s="12">
        <v>153</v>
      </c>
    </row>
    <row r="49" spans="1:21" ht="15.95" customHeight="1">
      <c r="A49" s="14" t="s">
        <v>70</v>
      </c>
      <c r="B49" s="12">
        <v>460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4</v>
      </c>
      <c r="P49" s="12">
        <v>9</v>
      </c>
      <c r="Q49" s="12">
        <v>27</v>
      </c>
      <c r="R49" s="12">
        <v>30</v>
      </c>
      <c r="S49" s="12">
        <v>55</v>
      </c>
      <c r="T49" s="12">
        <v>90</v>
      </c>
      <c r="U49" s="12">
        <v>244</v>
      </c>
    </row>
    <row r="50" spans="1:21" ht="15.95" customHeight="1">
      <c r="A50" s="14" t="s">
        <v>71</v>
      </c>
      <c r="B50" s="12">
        <v>697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2</v>
      </c>
      <c r="K50" s="12">
        <v>4</v>
      </c>
      <c r="L50" s="12">
        <v>12</v>
      </c>
      <c r="M50" s="12">
        <v>12</v>
      </c>
      <c r="N50" s="12">
        <v>25</v>
      </c>
      <c r="O50" s="12">
        <v>26</v>
      </c>
      <c r="P50" s="12">
        <v>47</v>
      </c>
      <c r="Q50" s="12">
        <v>71</v>
      </c>
      <c r="R50" s="12">
        <v>90</v>
      </c>
      <c r="S50" s="12">
        <v>135</v>
      </c>
      <c r="T50" s="12">
        <v>110</v>
      </c>
      <c r="U50" s="12">
        <v>163</v>
      </c>
    </row>
    <row r="51" spans="1:21" ht="15.95" customHeight="1">
      <c r="A51" s="14" t="s">
        <v>72</v>
      </c>
      <c r="B51" s="12">
        <v>35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  <c r="L51" s="12">
        <v>3</v>
      </c>
      <c r="M51" s="12">
        <v>3</v>
      </c>
      <c r="N51" s="12">
        <v>2</v>
      </c>
      <c r="O51" s="12">
        <v>6</v>
      </c>
      <c r="P51" s="12">
        <v>7</v>
      </c>
      <c r="Q51" s="12">
        <v>2</v>
      </c>
      <c r="R51" s="12">
        <v>2</v>
      </c>
      <c r="S51" s="12">
        <v>5</v>
      </c>
      <c r="T51" s="12">
        <v>1</v>
      </c>
      <c r="U51" s="12">
        <v>3</v>
      </c>
    </row>
    <row r="52" spans="1:21" ht="15.95" customHeight="1">
      <c r="A52" s="14" t="s">
        <v>73</v>
      </c>
      <c r="B52" s="12">
        <v>351</v>
      </c>
      <c r="C52" s="12">
        <v>0</v>
      </c>
      <c r="D52" s="12">
        <v>0</v>
      </c>
      <c r="E52" s="12">
        <v>0</v>
      </c>
      <c r="F52" s="12">
        <v>1</v>
      </c>
      <c r="G52" s="12">
        <v>4</v>
      </c>
      <c r="H52" s="12">
        <v>12</v>
      </c>
      <c r="I52" s="12">
        <v>14</v>
      </c>
      <c r="J52" s="12">
        <v>18</v>
      </c>
      <c r="K52" s="12">
        <v>27</v>
      </c>
      <c r="L52" s="12">
        <v>31</v>
      </c>
      <c r="M52" s="12">
        <v>37</v>
      </c>
      <c r="N52" s="12">
        <v>49</v>
      </c>
      <c r="O52" s="12">
        <v>39</v>
      </c>
      <c r="P52" s="12">
        <v>28</v>
      </c>
      <c r="Q52" s="12">
        <v>24</v>
      </c>
      <c r="R52" s="12">
        <v>23</v>
      </c>
      <c r="S52" s="12">
        <v>18</v>
      </c>
      <c r="T52" s="12">
        <v>17</v>
      </c>
      <c r="U52" s="12">
        <v>9</v>
      </c>
    </row>
    <row r="53" spans="1:21" ht="15.95" customHeight="1">
      <c r="A53" s="14" t="s">
        <v>74</v>
      </c>
      <c r="B53" s="12">
        <v>453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2</v>
      </c>
      <c r="N53" s="12">
        <v>12</v>
      </c>
      <c r="O53" s="12">
        <v>22</v>
      </c>
      <c r="P53" s="12">
        <v>41</v>
      </c>
      <c r="Q53" s="12">
        <v>64</v>
      </c>
      <c r="R53" s="12">
        <v>62</v>
      </c>
      <c r="S53" s="12">
        <v>74</v>
      </c>
      <c r="T53" s="12">
        <v>68</v>
      </c>
      <c r="U53" s="12">
        <v>108</v>
      </c>
    </row>
    <row r="54" spans="1:21" ht="15.95" customHeight="1">
      <c r="A54" s="14" t="s">
        <v>75</v>
      </c>
      <c r="B54" s="12">
        <v>65</v>
      </c>
      <c r="C54" s="12">
        <v>0</v>
      </c>
      <c r="D54" s="12">
        <v>0</v>
      </c>
      <c r="E54" s="12">
        <v>0</v>
      </c>
      <c r="F54" s="12">
        <v>0</v>
      </c>
      <c r="G54" s="12">
        <v>1</v>
      </c>
      <c r="H54" s="12">
        <v>0</v>
      </c>
      <c r="I54" s="12">
        <v>1</v>
      </c>
      <c r="J54" s="12">
        <v>0</v>
      </c>
      <c r="K54" s="12">
        <v>0</v>
      </c>
      <c r="L54" s="12">
        <v>2</v>
      </c>
      <c r="M54" s="12">
        <v>1</v>
      </c>
      <c r="N54" s="12">
        <v>2</v>
      </c>
      <c r="O54" s="12">
        <v>5</v>
      </c>
      <c r="P54" s="12">
        <v>8</v>
      </c>
      <c r="Q54" s="12">
        <v>13</v>
      </c>
      <c r="R54" s="12">
        <v>13</v>
      </c>
      <c r="S54" s="12">
        <v>10</v>
      </c>
      <c r="T54" s="12">
        <v>3</v>
      </c>
      <c r="U54" s="12">
        <v>6</v>
      </c>
    </row>
    <row r="55" spans="1:21" ht="15.95" customHeight="1">
      <c r="A55" s="14" t="s">
        <v>76</v>
      </c>
      <c r="B55" s="12">
        <v>682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2</v>
      </c>
      <c r="I55" s="12">
        <v>2</v>
      </c>
      <c r="J55" s="12">
        <v>11</v>
      </c>
      <c r="K55" s="12">
        <v>23</v>
      </c>
      <c r="L55" s="12">
        <v>39</v>
      </c>
      <c r="M55" s="12">
        <v>55</v>
      </c>
      <c r="N55" s="12">
        <v>66</v>
      </c>
      <c r="O55" s="12">
        <v>81</v>
      </c>
      <c r="P55" s="12">
        <v>76</v>
      </c>
      <c r="Q55" s="12">
        <v>79</v>
      </c>
      <c r="R55" s="12">
        <v>75</v>
      </c>
      <c r="S55" s="12">
        <v>66</v>
      </c>
      <c r="T55" s="12">
        <v>40</v>
      </c>
      <c r="U55" s="12">
        <v>67</v>
      </c>
    </row>
    <row r="56" spans="1:21" ht="15.95" customHeight="1">
      <c r="A56" s="14" t="s">
        <v>77</v>
      </c>
      <c r="B56" s="12">
        <v>127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4</v>
      </c>
      <c r="P56" s="12">
        <v>13</v>
      </c>
      <c r="Q56" s="12">
        <v>21</v>
      </c>
      <c r="R56" s="12">
        <v>20</v>
      </c>
      <c r="S56" s="12">
        <v>22</v>
      </c>
      <c r="T56" s="12">
        <v>18</v>
      </c>
      <c r="U56" s="12">
        <v>28</v>
      </c>
    </row>
    <row r="57" spans="1:21" ht="15.95" customHeight="1">
      <c r="A57" s="14" t="s">
        <v>78</v>
      </c>
      <c r="B57" s="12">
        <v>417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0</v>
      </c>
      <c r="I57" s="12">
        <v>3</v>
      </c>
      <c r="J57" s="12">
        <v>5</v>
      </c>
      <c r="K57" s="12">
        <v>4</v>
      </c>
      <c r="L57" s="12">
        <v>12</v>
      </c>
      <c r="M57" s="12">
        <v>15</v>
      </c>
      <c r="N57" s="12">
        <v>21</v>
      </c>
      <c r="O57" s="12">
        <v>29</v>
      </c>
      <c r="P57" s="12">
        <v>47</v>
      </c>
      <c r="Q57" s="12">
        <v>63</v>
      </c>
      <c r="R57" s="12">
        <v>67</v>
      </c>
      <c r="S57" s="12">
        <v>54</v>
      </c>
      <c r="T57" s="12">
        <v>40</v>
      </c>
      <c r="U57" s="12">
        <v>56</v>
      </c>
    </row>
    <row r="58" spans="1:21" ht="15.95" customHeight="1">
      <c r="A58" s="14" t="s">
        <v>79</v>
      </c>
      <c r="B58" s="12">
        <v>316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2</v>
      </c>
      <c r="P58" s="12">
        <v>2</v>
      </c>
      <c r="Q58" s="12">
        <v>2</v>
      </c>
      <c r="R58" s="12">
        <v>10</v>
      </c>
      <c r="S58" s="12">
        <v>24</v>
      </c>
      <c r="T58" s="12">
        <v>52</v>
      </c>
      <c r="U58" s="12">
        <v>223</v>
      </c>
    </row>
    <row r="59" spans="1:21" ht="15.95" customHeight="1">
      <c r="A59" s="14" t="s">
        <v>80</v>
      </c>
      <c r="B59" s="12">
        <v>547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3</v>
      </c>
      <c r="P59" s="12">
        <v>4</v>
      </c>
      <c r="Q59" s="12">
        <v>17</v>
      </c>
      <c r="R59" s="12">
        <v>41</v>
      </c>
      <c r="S59" s="12">
        <v>75</v>
      </c>
      <c r="T59" s="12">
        <v>97</v>
      </c>
      <c r="U59" s="12">
        <v>310</v>
      </c>
    </row>
    <row r="60" spans="1:21" ht="15.95" customHeight="1">
      <c r="A60" s="14" t="s">
        <v>81</v>
      </c>
      <c r="B60" s="12">
        <v>97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4</v>
      </c>
      <c r="M60" s="12">
        <v>10</v>
      </c>
      <c r="N60" s="12">
        <v>19</v>
      </c>
      <c r="O60" s="12">
        <v>13</v>
      </c>
      <c r="P60" s="12">
        <v>19</v>
      </c>
      <c r="Q60" s="12">
        <v>16</v>
      </c>
      <c r="R60" s="12">
        <v>5</v>
      </c>
      <c r="S60" s="12">
        <v>5</v>
      </c>
      <c r="T60" s="12">
        <v>4</v>
      </c>
      <c r="U60" s="12">
        <v>2</v>
      </c>
    </row>
    <row r="61" spans="1:21" ht="15.95" customHeight="1">
      <c r="A61" s="14" t="s">
        <v>82</v>
      </c>
      <c r="B61" s="12">
        <v>511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</v>
      </c>
      <c r="J61" s="12">
        <v>8</v>
      </c>
      <c r="K61" s="12">
        <v>16</v>
      </c>
      <c r="L61" s="12">
        <v>26</v>
      </c>
      <c r="M61" s="12">
        <v>30</v>
      </c>
      <c r="N61" s="12">
        <v>36</v>
      </c>
      <c r="O61" s="12">
        <v>51</v>
      </c>
      <c r="P61" s="12">
        <v>66</v>
      </c>
      <c r="Q61" s="12">
        <v>57</v>
      </c>
      <c r="R61" s="12">
        <v>72</v>
      </c>
      <c r="S61" s="12">
        <v>54</v>
      </c>
      <c r="T61" s="12">
        <v>50</v>
      </c>
      <c r="U61" s="12">
        <v>43</v>
      </c>
    </row>
  </sheetData>
  <mergeCells count="4">
    <mergeCell ref="A1:U1"/>
    <mergeCell ref="A2:U2"/>
    <mergeCell ref="A3:A5"/>
    <mergeCell ref="B3:B5"/>
  </mergeCells>
  <phoneticPr fontId="29" type="noConversion"/>
  <pageMargins left="0.75138888888888899" right="0.75138888888888899" top="1" bottom="1" header="0.5" footer="0.5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表二!Print_Titles</vt:lpstr>
      <vt:lpstr>表三!Print_Titles</vt:lpstr>
      <vt:lpstr>表四!Print_Titles</vt:lpstr>
      <vt:lpstr>表五!Print_Titles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huaqiang ji</cp:lastModifiedBy>
  <dcterms:created xsi:type="dcterms:W3CDTF">2021-08-09T13:36:00Z</dcterms:created>
  <dcterms:modified xsi:type="dcterms:W3CDTF">2024-01-09T07:12:03Z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9354B653E98F4A2BAC8C4A91290072F3_13</vt:lpwstr>
  </property>
</Properties>
</file>